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8" windowWidth="14808" windowHeight="8016"/>
  </bookViews>
  <sheets>
    <sheet name="使用方法" sheetId="6" r:id="rId1"/>
    <sheet name="補助金明細票" sheetId="4" r:id="rId2"/>
    <sheet name="接種機関作成分" sheetId="1" r:id="rId3"/>
    <sheet name="請求データ（健保処理用）" sheetId="2" r:id="rId4"/>
    <sheet name="Sheet3" sheetId="3" r:id="rId5"/>
  </sheets>
  <calcPr calcId="162913"/>
</workbook>
</file>

<file path=xl/calcChain.xml><?xml version="1.0" encoding="utf-8"?>
<calcChain xmlns="http://schemas.openxmlformats.org/spreadsheetml/2006/main">
  <c r="C100" i="2" l="1"/>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C1" i="2"/>
  <c r="E13" i="4" l="1"/>
  <c r="G13" i="4" s="1"/>
  <c r="K100" i="2" l="1"/>
  <c r="J100" i="2"/>
  <c r="I100" i="2"/>
  <c r="G100" i="2"/>
  <c r="F100" i="2"/>
  <c r="E100" i="2"/>
  <c r="D100" i="2"/>
  <c r="B100" i="2"/>
  <c r="K99" i="2"/>
  <c r="J99" i="2"/>
  <c r="I99" i="2"/>
  <c r="G99" i="2"/>
  <c r="F99" i="2"/>
  <c r="E99" i="2"/>
  <c r="D99" i="2"/>
  <c r="B99" i="2"/>
  <c r="K98" i="2"/>
  <c r="J98" i="2"/>
  <c r="I98" i="2"/>
  <c r="G98" i="2"/>
  <c r="F98" i="2"/>
  <c r="E98" i="2"/>
  <c r="D98" i="2"/>
  <c r="B98" i="2"/>
  <c r="K97" i="2"/>
  <c r="J97" i="2"/>
  <c r="I97" i="2"/>
  <c r="G97" i="2"/>
  <c r="F97" i="2"/>
  <c r="E97" i="2"/>
  <c r="D97" i="2"/>
  <c r="B97" i="2"/>
  <c r="K96" i="2"/>
  <c r="J96" i="2"/>
  <c r="I96" i="2"/>
  <c r="G96" i="2"/>
  <c r="F96" i="2"/>
  <c r="E96" i="2"/>
  <c r="D96" i="2"/>
  <c r="B96" i="2"/>
  <c r="K95" i="2"/>
  <c r="J95" i="2"/>
  <c r="I95" i="2"/>
  <c r="G95" i="2"/>
  <c r="F95" i="2"/>
  <c r="E95" i="2"/>
  <c r="D95" i="2"/>
  <c r="B95" i="2"/>
  <c r="K94" i="2"/>
  <c r="J94" i="2"/>
  <c r="I94" i="2"/>
  <c r="G94" i="2"/>
  <c r="F94" i="2"/>
  <c r="E94" i="2"/>
  <c r="D94" i="2"/>
  <c r="B94" i="2"/>
  <c r="K93" i="2"/>
  <c r="J93" i="2"/>
  <c r="I93" i="2"/>
  <c r="G93" i="2"/>
  <c r="F93" i="2"/>
  <c r="E93" i="2"/>
  <c r="D93" i="2"/>
  <c r="B93" i="2"/>
  <c r="K92" i="2"/>
  <c r="J92" i="2"/>
  <c r="I92" i="2"/>
  <c r="G92" i="2"/>
  <c r="F92" i="2"/>
  <c r="E92" i="2"/>
  <c r="D92" i="2"/>
  <c r="B92" i="2"/>
  <c r="K91" i="2"/>
  <c r="J91" i="2"/>
  <c r="I91" i="2"/>
  <c r="G91" i="2"/>
  <c r="F91" i="2"/>
  <c r="E91" i="2"/>
  <c r="D91" i="2"/>
  <c r="B91" i="2"/>
  <c r="K90" i="2"/>
  <c r="J90" i="2"/>
  <c r="I90" i="2"/>
  <c r="G90" i="2"/>
  <c r="F90" i="2"/>
  <c r="E90" i="2"/>
  <c r="D90" i="2"/>
  <c r="B90" i="2"/>
  <c r="K89" i="2"/>
  <c r="J89" i="2"/>
  <c r="I89" i="2"/>
  <c r="G89" i="2"/>
  <c r="F89" i="2"/>
  <c r="E89" i="2"/>
  <c r="D89" i="2"/>
  <c r="B89" i="2"/>
  <c r="K88" i="2"/>
  <c r="J88" i="2"/>
  <c r="I88" i="2"/>
  <c r="G88" i="2"/>
  <c r="F88" i="2"/>
  <c r="E88" i="2"/>
  <c r="D88" i="2"/>
  <c r="B88" i="2"/>
  <c r="K87" i="2"/>
  <c r="J87" i="2"/>
  <c r="I87" i="2"/>
  <c r="G87" i="2"/>
  <c r="F87" i="2"/>
  <c r="E87" i="2"/>
  <c r="D87" i="2"/>
  <c r="B87" i="2"/>
  <c r="K86" i="2"/>
  <c r="J86" i="2"/>
  <c r="I86" i="2"/>
  <c r="G86" i="2"/>
  <c r="F86" i="2"/>
  <c r="E86" i="2"/>
  <c r="D86" i="2"/>
  <c r="B86" i="2"/>
  <c r="K85" i="2"/>
  <c r="J85" i="2"/>
  <c r="I85" i="2"/>
  <c r="G85" i="2"/>
  <c r="F85" i="2"/>
  <c r="E85" i="2"/>
  <c r="D85" i="2"/>
  <c r="B85" i="2"/>
  <c r="K84" i="2"/>
  <c r="J84" i="2"/>
  <c r="I84" i="2"/>
  <c r="G84" i="2"/>
  <c r="F84" i="2"/>
  <c r="E84" i="2"/>
  <c r="D84" i="2"/>
  <c r="B84" i="2"/>
  <c r="K83" i="2"/>
  <c r="J83" i="2"/>
  <c r="I83" i="2"/>
  <c r="G83" i="2"/>
  <c r="F83" i="2"/>
  <c r="E83" i="2"/>
  <c r="D83" i="2"/>
  <c r="B83" i="2"/>
  <c r="K82" i="2"/>
  <c r="J82" i="2"/>
  <c r="I82" i="2"/>
  <c r="G82" i="2"/>
  <c r="F82" i="2"/>
  <c r="E82" i="2"/>
  <c r="D82" i="2"/>
  <c r="B82" i="2"/>
  <c r="K81" i="2"/>
  <c r="J81" i="2"/>
  <c r="I81" i="2"/>
  <c r="G81" i="2"/>
  <c r="F81" i="2"/>
  <c r="E81" i="2"/>
  <c r="D81" i="2"/>
  <c r="B81" i="2"/>
  <c r="K80" i="2"/>
  <c r="J80" i="2"/>
  <c r="I80" i="2"/>
  <c r="G80" i="2"/>
  <c r="F80" i="2"/>
  <c r="E80" i="2"/>
  <c r="D80" i="2"/>
  <c r="B80" i="2"/>
  <c r="K79" i="2"/>
  <c r="J79" i="2"/>
  <c r="I79" i="2"/>
  <c r="G79" i="2"/>
  <c r="F79" i="2"/>
  <c r="E79" i="2"/>
  <c r="D79" i="2"/>
  <c r="B79" i="2"/>
  <c r="K78" i="2"/>
  <c r="J78" i="2"/>
  <c r="I78" i="2"/>
  <c r="G78" i="2"/>
  <c r="F78" i="2"/>
  <c r="E78" i="2"/>
  <c r="D78" i="2"/>
  <c r="B78" i="2"/>
  <c r="K77" i="2"/>
  <c r="J77" i="2"/>
  <c r="I77" i="2"/>
  <c r="G77" i="2"/>
  <c r="F77" i="2"/>
  <c r="E77" i="2"/>
  <c r="D77" i="2"/>
  <c r="B77" i="2"/>
  <c r="K76" i="2"/>
  <c r="J76" i="2"/>
  <c r="I76" i="2"/>
  <c r="G76" i="2"/>
  <c r="F76" i="2"/>
  <c r="E76" i="2"/>
  <c r="D76" i="2"/>
  <c r="B76" i="2"/>
  <c r="K75" i="2"/>
  <c r="J75" i="2"/>
  <c r="I75" i="2"/>
  <c r="G75" i="2"/>
  <c r="F75" i="2"/>
  <c r="E75" i="2"/>
  <c r="D75" i="2"/>
  <c r="B75" i="2"/>
  <c r="K74" i="2"/>
  <c r="J74" i="2"/>
  <c r="I74" i="2"/>
  <c r="G74" i="2"/>
  <c r="F74" i="2"/>
  <c r="E74" i="2"/>
  <c r="D74" i="2"/>
  <c r="B74" i="2"/>
  <c r="K73" i="2"/>
  <c r="J73" i="2"/>
  <c r="I73" i="2"/>
  <c r="G73" i="2"/>
  <c r="F73" i="2"/>
  <c r="E73" i="2"/>
  <c r="D73" i="2"/>
  <c r="B73" i="2"/>
  <c r="K72" i="2"/>
  <c r="J72" i="2"/>
  <c r="I72" i="2"/>
  <c r="G72" i="2"/>
  <c r="F72" i="2"/>
  <c r="E72" i="2"/>
  <c r="D72" i="2"/>
  <c r="B72" i="2"/>
  <c r="K71" i="2"/>
  <c r="J71" i="2"/>
  <c r="I71" i="2"/>
  <c r="G71" i="2"/>
  <c r="F71" i="2"/>
  <c r="E71" i="2"/>
  <c r="D71" i="2"/>
  <c r="B71" i="2"/>
  <c r="K70" i="2"/>
  <c r="J70" i="2"/>
  <c r="I70" i="2"/>
  <c r="G70" i="2"/>
  <c r="F70" i="2"/>
  <c r="E70" i="2"/>
  <c r="D70" i="2"/>
  <c r="B70" i="2"/>
  <c r="K69" i="2"/>
  <c r="J69" i="2"/>
  <c r="I69" i="2"/>
  <c r="G69" i="2"/>
  <c r="F69" i="2"/>
  <c r="E69" i="2"/>
  <c r="D69" i="2"/>
  <c r="B69" i="2"/>
  <c r="K68" i="2"/>
  <c r="J68" i="2"/>
  <c r="I68" i="2"/>
  <c r="G68" i="2"/>
  <c r="F68" i="2"/>
  <c r="E68" i="2"/>
  <c r="D68" i="2"/>
  <c r="B68" i="2"/>
  <c r="K67" i="2"/>
  <c r="J67" i="2"/>
  <c r="I67" i="2"/>
  <c r="G67" i="2"/>
  <c r="F67" i="2"/>
  <c r="E67" i="2"/>
  <c r="D67" i="2"/>
  <c r="B67" i="2"/>
  <c r="K66" i="2"/>
  <c r="J66" i="2"/>
  <c r="I66" i="2"/>
  <c r="G66" i="2"/>
  <c r="F66" i="2"/>
  <c r="E66" i="2"/>
  <c r="D66" i="2"/>
  <c r="B66" i="2"/>
  <c r="K65" i="2"/>
  <c r="J65" i="2"/>
  <c r="I65" i="2"/>
  <c r="G65" i="2"/>
  <c r="F65" i="2"/>
  <c r="E65" i="2"/>
  <c r="D65" i="2"/>
  <c r="B65" i="2"/>
  <c r="K64" i="2"/>
  <c r="J64" i="2"/>
  <c r="I64" i="2"/>
  <c r="G64" i="2"/>
  <c r="F64" i="2"/>
  <c r="E64" i="2"/>
  <c r="D64" i="2"/>
  <c r="B64" i="2"/>
  <c r="K63" i="2"/>
  <c r="J63" i="2"/>
  <c r="I63" i="2"/>
  <c r="G63" i="2"/>
  <c r="F63" i="2"/>
  <c r="E63" i="2"/>
  <c r="D63" i="2"/>
  <c r="B63" i="2"/>
  <c r="K62" i="2"/>
  <c r="J62" i="2"/>
  <c r="I62" i="2"/>
  <c r="G62" i="2"/>
  <c r="F62" i="2"/>
  <c r="E62" i="2"/>
  <c r="D62" i="2"/>
  <c r="B62" i="2"/>
  <c r="K61" i="2"/>
  <c r="J61" i="2"/>
  <c r="I61" i="2"/>
  <c r="G61" i="2"/>
  <c r="F61" i="2"/>
  <c r="E61" i="2"/>
  <c r="D61" i="2"/>
  <c r="B61" i="2"/>
  <c r="K60" i="2"/>
  <c r="J60" i="2"/>
  <c r="I60" i="2"/>
  <c r="G60" i="2"/>
  <c r="F60" i="2"/>
  <c r="E60" i="2"/>
  <c r="D60" i="2"/>
  <c r="B60" i="2"/>
  <c r="K59" i="2"/>
  <c r="J59" i="2"/>
  <c r="I59" i="2"/>
  <c r="G59" i="2"/>
  <c r="F59" i="2"/>
  <c r="E59" i="2"/>
  <c r="D59" i="2"/>
  <c r="B59" i="2"/>
  <c r="K58" i="2"/>
  <c r="J58" i="2"/>
  <c r="I58" i="2"/>
  <c r="G58" i="2"/>
  <c r="F58" i="2"/>
  <c r="E58" i="2"/>
  <c r="D58" i="2"/>
  <c r="B58" i="2"/>
  <c r="K57" i="2"/>
  <c r="J57" i="2"/>
  <c r="I57" i="2"/>
  <c r="G57" i="2"/>
  <c r="F57" i="2"/>
  <c r="E57" i="2"/>
  <c r="D57" i="2"/>
  <c r="B57" i="2"/>
  <c r="K56" i="2"/>
  <c r="J56" i="2"/>
  <c r="I56" i="2"/>
  <c r="G56" i="2"/>
  <c r="F56" i="2"/>
  <c r="E56" i="2"/>
  <c r="D56" i="2"/>
  <c r="B56" i="2"/>
  <c r="K55" i="2"/>
  <c r="J55" i="2"/>
  <c r="I55" i="2"/>
  <c r="G55" i="2"/>
  <c r="F55" i="2"/>
  <c r="E55" i="2"/>
  <c r="D55" i="2"/>
  <c r="B55" i="2"/>
  <c r="K54" i="2"/>
  <c r="J54" i="2"/>
  <c r="I54" i="2"/>
  <c r="G54" i="2"/>
  <c r="F54" i="2"/>
  <c r="E54" i="2"/>
  <c r="D54" i="2"/>
  <c r="B54" i="2"/>
  <c r="K53" i="2"/>
  <c r="J53" i="2"/>
  <c r="I53" i="2"/>
  <c r="G53" i="2"/>
  <c r="F53" i="2"/>
  <c r="E53" i="2"/>
  <c r="D53" i="2"/>
  <c r="B53" i="2"/>
  <c r="K52" i="2"/>
  <c r="J52" i="2"/>
  <c r="I52" i="2"/>
  <c r="G52" i="2"/>
  <c r="F52" i="2"/>
  <c r="E52" i="2"/>
  <c r="D52" i="2"/>
  <c r="B52" i="2"/>
  <c r="K51" i="2"/>
  <c r="J51" i="2"/>
  <c r="I51" i="2"/>
  <c r="G51" i="2"/>
  <c r="F51" i="2"/>
  <c r="E51" i="2"/>
  <c r="D51" i="2"/>
  <c r="B51" i="2"/>
  <c r="K50" i="2"/>
  <c r="J50" i="2"/>
  <c r="I50" i="2"/>
  <c r="G50" i="2"/>
  <c r="F50" i="2"/>
  <c r="E50" i="2"/>
  <c r="D50" i="2"/>
  <c r="B50" i="2"/>
  <c r="K49" i="2"/>
  <c r="J49" i="2"/>
  <c r="I49" i="2"/>
  <c r="G49" i="2"/>
  <c r="F49" i="2"/>
  <c r="E49" i="2"/>
  <c r="D49" i="2"/>
  <c r="B49" i="2"/>
  <c r="K48" i="2"/>
  <c r="J48" i="2"/>
  <c r="I48" i="2"/>
  <c r="G48" i="2"/>
  <c r="F48" i="2"/>
  <c r="E48" i="2"/>
  <c r="D48" i="2"/>
  <c r="B48" i="2"/>
  <c r="K47" i="2"/>
  <c r="J47" i="2"/>
  <c r="I47" i="2"/>
  <c r="G47" i="2"/>
  <c r="F47" i="2"/>
  <c r="E47" i="2"/>
  <c r="D47" i="2"/>
  <c r="B47" i="2"/>
  <c r="K46" i="2"/>
  <c r="J46" i="2"/>
  <c r="I46" i="2"/>
  <c r="G46" i="2"/>
  <c r="F46" i="2"/>
  <c r="E46" i="2"/>
  <c r="D46" i="2"/>
  <c r="B46" i="2"/>
  <c r="K45" i="2"/>
  <c r="J45" i="2"/>
  <c r="I45" i="2"/>
  <c r="G45" i="2"/>
  <c r="F45" i="2"/>
  <c r="E45" i="2"/>
  <c r="D45" i="2"/>
  <c r="B45" i="2"/>
  <c r="K44" i="2"/>
  <c r="J44" i="2"/>
  <c r="I44" i="2"/>
  <c r="G44" i="2"/>
  <c r="F44" i="2"/>
  <c r="E44" i="2"/>
  <c r="D44" i="2"/>
  <c r="B44" i="2"/>
  <c r="K43" i="2"/>
  <c r="J43" i="2"/>
  <c r="I43" i="2"/>
  <c r="G43" i="2"/>
  <c r="F43" i="2"/>
  <c r="E43" i="2"/>
  <c r="D43" i="2"/>
  <c r="B43" i="2"/>
  <c r="K42" i="2"/>
  <c r="J42" i="2"/>
  <c r="I42" i="2"/>
  <c r="G42" i="2"/>
  <c r="F42" i="2"/>
  <c r="E42" i="2"/>
  <c r="D42" i="2"/>
  <c r="B42" i="2"/>
  <c r="K41" i="2"/>
  <c r="J41" i="2"/>
  <c r="I41" i="2"/>
  <c r="G41" i="2"/>
  <c r="F41" i="2"/>
  <c r="E41" i="2"/>
  <c r="D41" i="2"/>
  <c r="B41" i="2"/>
  <c r="K40" i="2"/>
  <c r="J40" i="2"/>
  <c r="I40" i="2"/>
  <c r="G40" i="2"/>
  <c r="F40" i="2"/>
  <c r="E40" i="2"/>
  <c r="D40" i="2"/>
  <c r="B40" i="2"/>
  <c r="K39" i="2"/>
  <c r="J39" i="2"/>
  <c r="I39" i="2"/>
  <c r="G39" i="2"/>
  <c r="F39" i="2"/>
  <c r="E39" i="2"/>
  <c r="D39" i="2"/>
  <c r="B39" i="2"/>
  <c r="K38" i="2"/>
  <c r="J38" i="2"/>
  <c r="I38" i="2"/>
  <c r="G38" i="2"/>
  <c r="F38" i="2"/>
  <c r="E38" i="2"/>
  <c r="D38" i="2"/>
  <c r="B38" i="2"/>
  <c r="K37" i="2"/>
  <c r="J37" i="2"/>
  <c r="I37" i="2"/>
  <c r="G37" i="2"/>
  <c r="F37" i="2"/>
  <c r="E37" i="2"/>
  <c r="D37" i="2"/>
  <c r="B37" i="2"/>
  <c r="K36" i="2"/>
  <c r="J36" i="2"/>
  <c r="I36" i="2"/>
  <c r="G36" i="2"/>
  <c r="F36" i="2"/>
  <c r="E36" i="2"/>
  <c r="D36" i="2"/>
  <c r="B36" i="2"/>
  <c r="K35" i="2"/>
  <c r="J35" i="2"/>
  <c r="I35" i="2"/>
  <c r="G35" i="2"/>
  <c r="F35" i="2"/>
  <c r="E35" i="2"/>
  <c r="D35" i="2"/>
  <c r="B35" i="2"/>
  <c r="K34" i="2"/>
  <c r="J34" i="2"/>
  <c r="I34" i="2"/>
  <c r="G34" i="2"/>
  <c r="F34" i="2"/>
  <c r="E34" i="2"/>
  <c r="D34" i="2"/>
  <c r="B34" i="2"/>
  <c r="K33" i="2"/>
  <c r="J33" i="2"/>
  <c r="I33" i="2"/>
  <c r="G33" i="2"/>
  <c r="F33" i="2"/>
  <c r="E33" i="2"/>
  <c r="D33" i="2"/>
  <c r="B33" i="2"/>
  <c r="K32" i="2"/>
  <c r="J32" i="2"/>
  <c r="I32" i="2"/>
  <c r="G32" i="2"/>
  <c r="F32" i="2"/>
  <c r="E32" i="2"/>
  <c r="D32" i="2"/>
  <c r="B32" i="2"/>
  <c r="K31" i="2"/>
  <c r="J31" i="2"/>
  <c r="I31" i="2"/>
  <c r="G31" i="2"/>
  <c r="F31" i="2"/>
  <c r="E31" i="2"/>
  <c r="D31" i="2"/>
  <c r="B31" i="2"/>
  <c r="K30" i="2"/>
  <c r="J30" i="2"/>
  <c r="I30" i="2"/>
  <c r="G30" i="2"/>
  <c r="F30" i="2"/>
  <c r="E30" i="2"/>
  <c r="D30" i="2"/>
  <c r="B30" i="2"/>
  <c r="K29" i="2"/>
  <c r="J29" i="2"/>
  <c r="I29" i="2"/>
  <c r="G29" i="2"/>
  <c r="F29" i="2"/>
  <c r="E29" i="2"/>
  <c r="D29" i="2"/>
  <c r="B29" i="2"/>
  <c r="K28" i="2"/>
  <c r="J28" i="2"/>
  <c r="I28" i="2"/>
  <c r="G28" i="2"/>
  <c r="F28" i="2"/>
  <c r="E28" i="2"/>
  <c r="D28" i="2"/>
  <c r="B28" i="2"/>
  <c r="K27" i="2"/>
  <c r="J27" i="2"/>
  <c r="I27" i="2"/>
  <c r="G27" i="2"/>
  <c r="F27" i="2"/>
  <c r="E27" i="2"/>
  <c r="D27" i="2"/>
  <c r="B27" i="2"/>
  <c r="K26" i="2"/>
  <c r="J26" i="2"/>
  <c r="I26" i="2"/>
  <c r="G26" i="2"/>
  <c r="F26" i="2"/>
  <c r="E26" i="2"/>
  <c r="D26" i="2"/>
  <c r="B26" i="2"/>
  <c r="K25" i="2"/>
  <c r="J25" i="2"/>
  <c r="I25" i="2"/>
  <c r="G25" i="2"/>
  <c r="F25" i="2"/>
  <c r="E25" i="2"/>
  <c r="D25" i="2"/>
  <c r="B25" i="2"/>
  <c r="K24" i="2"/>
  <c r="J24" i="2"/>
  <c r="I24" i="2"/>
  <c r="G24" i="2"/>
  <c r="F24" i="2"/>
  <c r="E24" i="2"/>
  <c r="D24" i="2"/>
  <c r="B24" i="2"/>
  <c r="K23" i="2"/>
  <c r="J23" i="2"/>
  <c r="I23" i="2"/>
  <c r="G23" i="2"/>
  <c r="F23" i="2"/>
  <c r="E23" i="2"/>
  <c r="D23" i="2"/>
  <c r="B23" i="2"/>
  <c r="K22" i="2"/>
  <c r="J22" i="2"/>
  <c r="I22" i="2"/>
  <c r="G22" i="2"/>
  <c r="F22" i="2"/>
  <c r="E22" i="2"/>
  <c r="D22" i="2"/>
  <c r="B22" i="2"/>
  <c r="K21" i="2"/>
  <c r="J21" i="2"/>
  <c r="I21" i="2"/>
  <c r="G21" i="2"/>
  <c r="F21" i="2"/>
  <c r="E21" i="2"/>
  <c r="D21" i="2"/>
  <c r="B21" i="2"/>
  <c r="K20" i="2"/>
  <c r="J20" i="2"/>
  <c r="I20" i="2"/>
  <c r="G20" i="2"/>
  <c r="F20" i="2"/>
  <c r="E20" i="2"/>
  <c r="D20" i="2"/>
  <c r="B20" i="2"/>
  <c r="K19" i="2"/>
  <c r="J19" i="2"/>
  <c r="I19" i="2"/>
  <c r="G19" i="2"/>
  <c r="F19" i="2"/>
  <c r="E19" i="2"/>
  <c r="D19" i="2"/>
  <c r="B19" i="2"/>
  <c r="K18" i="2"/>
  <c r="J18" i="2"/>
  <c r="I18" i="2"/>
  <c r="G18" i="2"/>
  <c r="F18" i="2"/>
  <c r="E18" i="2"/>
  <c r="D18" i="2"/>
  <c r="B18" i="2"/>
  <c r="K17" i="2"/>
  <c r="J17" i="2"/>
  <c r="I17" i="2"/>
  <c r="G17" i="2"/>
  <c r="F17" i="2"/>
  <c r="E17" i="2"/>
  <c r="D17" i="2"/>
  <c r="B17" i="2"/>
  <c r="K16" i="2"/>
  <c r="J16" i="2"/>
  <c r="I16" i="2"/>
  <c r="G16" i="2"/>
  <c r="F16" i="2"/>
  <c r="E16" i="2"/>
  <c r="D16" i="2"/>
  <c r="B16" i="2"/>
  <c r="K15" i="2"/>
  <c r="J15" i="2"/>
  <c r="I15" i="2"/>
  <c r="G15" i="2"/>
  <c r="F15" i="2"/>
  <c r="E15" i="2"/>
  <c r="D15" i="2"/>
  <c r="B15" i="2"/>
  <c r="K14" i="2"/>
  <c r="J14" i="2"/>
  <c r="I14" i="2"/>
  <c r="G14" i="2"/>
  <c r="F14" i="2"/>
  <c r="E14" i="2"/>
  <c r="D14" i="2"/>
  <c r="B14" i="2"/>
  <c r="K13" i="2"/>
  <c r="J13" i="2"/>
  <c r="I13" i="2"/>
  <c r="G13" i="2"/>
  <c r="F13" i="2"/>
  <c r="E13" i="2"/>
  <c r="D13" i="2"/>
  <c r="B13" i="2"/>
  <c r="K12" i="2"/>
  <c r="J12" i="2"/>
  <c r="I12" i="2"/>
  <c r="G12" i="2"/>
  <c r="F12" i="2"/>
  <c r="E12" i="2"/>
  <c r="D12" i="2"/>
  <c r="B12" i="2"/>
  <c r="K11" i="2"/>
  <c r="J11" i="2"/>
  <c r="I11" i="2"/>
  <c r="G11" i="2"/>
  <c r="F11" i="2"/>
  <c r="E11" i="2"/>
  <c r="D11" i="2"/>
  <c r="B11" i="2"/>
  <c r="K10" i="2"/>
  <c r="J10" i="2"/>
  <c r="I10" i="2"/>
  <c r="G10" i="2"/>
  <c r="F10" i="2"/>
  <c r="E10" i="2"/>
  <c r="D10" i="2"/>
  <c r="B10" i="2"/>
  <c r="K9" i="2"/>
  <c r="J9" i="2"/>
  <c r="I9" i="2"/>
  <c r="G9" i="2"/>
  <c r="F9" i="2"/>
  <c r="E9" i="2"/>
  <c r="D9" i="2"/>
  <c r="B9" i="2"/>
  <c r="K8" i="2"/>
  <c r="J8" i="2"/>
  <c r="I8" i="2"/>
  <c r="G8" i="2"/>
  <c r="F8" i="2"/>
  <c r="E8" i="2"/>
  <c r="D8" i="2"/>
  <c r="B8" i="2"/>
  <c r="K7" i="2"/>
  <c r="J7" i="2"/>
  <c r="I7" i="2"/>
  <c r="G7" i="2"/>
  <c r="F7" i="2"/>
  <c r="E7" i="2"/>
  <c r="D7" i="2"/>
  <c r="B7" i="2"/>
  <c r="K6" i="2"/>
  <c r="J6" i="2"/>
  <c r="I6" i="2"/>
  <c r="G6" i="2"/>
  <c r="F6" i="2"/>
  <c r="E6" i="2"/>
  <c r="D6" i="2"/>
  <c r="B6" i="2"/>
  <c r="K5" i="2"/>
  <c r="J5" i="2"/>
  <c r="I5" i="2"/>
  <c r="G5" i="2"/>
  <c r="F5" i="2"/>
  <c r="E5" i="2"/>
  <c r="D5" i="2"/>
  <c r="B5" i="2"/>
  <c r="K4" i="2"/>
  <c r="J4" i="2"/>
  <c r="I4" i="2"/>
  <c r="G4" i="2"/>
  <c r="F4" i="2"/>
  <c r="E4" i="2"/>
  <c r="D4" i="2"/>
  <c r="B4" i="2"/>
  <c r="K3" i="2"/>
  <c r="J3" i="2"/>
  <c r="I3" i="2"/>
  <c r="G3" i="2"/>
  <c r="F3" i="2"/>
  <c r="E3" i="2"/>
  <c r="D3" i="2"/>
  <c r="B3" i="2"/>
  <c r="K2" i="2"/>
  <c r="J2" i="2"/>
  <c r="I2" i="2"/>
  <c r="G2" i="2"/>
  <c r="F2" i="2"/>
  <c r="E2" i="2"/>
  <c r="D2" i="2"/>
  <c r="B2" i="2"/>
  <c r="A5" i="4" l="1"/>
  <c r="K1" i="2" l="1"/>
  <c r="J1" i="2"/>
  <c r="I1" i="2"/>
  <c r="G1" i="2"/>
  <c r="F1" i="2"/>
  <c r="E1" i="2"/>
  <c r="D1" i="2"/>
  <c r="B1" i="2"/>
</calcChain>
</file>

<file path=xl/sharedStrings.xml><?xml version="1.0" encoding="utf-8"?>
<sst xmlns="http://schemas.openxmlformats.org/spreadsheetml/2006/main" count="60" uniqueCount="57">
  <si>
    <t>事業所記号</t>
    <rPh sb="0" eb="3">
      <t>ジギョウショ</t>
    </rPh>
    <rPh sb="3" eb="5">
      <t>キゴウ</t>
    </rPh>
    <phoneticPr fontId="3"/>
  </si>
  <si>
    <t>証番号</t>
    <rPh sb="0" eb="1">
      <t>ショウ</t>
    </rPh>
    <rPh sb="1" eb="3">
      <t>バンゴウ</t>
    </rPh>
    <phoneticPr fontId="3"/>
  </si>
  <si>
    <t>資格区分</t>
    <rPh sb="0" eb="2">
      <t>シカク</t>
    </rPh>
    <rPh sb="2" eb="4">
      <t>クブン</t>
    </rPh>
    <phoneticPr fontId="3"/>
  </si>
  <si>
    <t>カナ氏名</t>
    <rPh sb="2" eb="4">
      <t>シメイ</t>
    </rPh>
    <phoneticPr fontId="3"/>
  </si>
  <si>
    <t>性別</t>
    <rPh sb="0" eb="2">
      <t>セイベツ</t>
    </rPh>
    <phoneticPr fontId="3"/>
  </si>
  <si>
    <t>生年月日</t>
    <rPh sb="0" eb="2">
      <t>セイネン</t>
    </rPh>
    <rPh sb="2" eb="4">
      <t>ガッピ</t>
    </rPh>
    <phoneticPr fontId="3"/>
  </si>
  <si>
    <t>健保独自CD</t>
    <rPh sb="0" eb="2">
      <t>ケンポ</t>
    </rPh>
    <rPh sb="2" eb="4">
      <t>ドクジ</t>
    </rPh>
    <phoneticPr fontId="3"/>
  </si>
  <si>
    <t>西暦</t>
    <rPh sb="0" eb="2">
      <t>セイレキ</t>
    </rPh>
    <phoneticPr fontId="3"/>
  </si>
  <si>
    <t>４ケタ</t>
    <phoneticPr fontId="3"/>
  </si>
  <si>
    <t>氏名間スペース</t>
    <rPh sb="0" eb="1">
      <t>ウジ</t>
    </rPh>
    <rPh sb="1" eb="2">
      <t>ナ</t>
    </rPh>
    <rPh sb="2" eb="3">
      <t>カン</t>
    </rPh>
    <phoneticPr fontId="3"/>
  </si>
  <si>
    <t>男　１</t>
    <rPh sb="0" eb="1">
      <t>オトコ</t>
    </rPh>
    <phoneticPr fontId="3"/>
  </si>
  <si>
    <t>yyyy/mm/dd</t>
    <phoneticPr fontId="3"/>
  </si>
  <si>
    <t>※全て大文字</t>
    <rPh sb="1" eb="2">
      <t>スベ</t>
    </rPh>
    <rPh sb="3" eb="6">
      <t>オオモジ</t>
    </rPh>
    <phoneticPr fontId="3"/>
  </si>
  <si>
    <t>女　２</t>
    <rPh sb="0" eb="1">
      <t>オンナ</t>
    </rPh>
    <phoneticPr fontId="3"/>
  </si>
  <si>
    <t>ケンポ　シヨウタ</t>
    <phoneticPr fontId="3"/>
  </si>
  <si>
    <t>※支払先CD</t>
    <rPh sb="1" eb="3">
      <t>シハライ</t>
    </rPh>
    <rPh sb="3" eb="4">
      <t>サキ</t>
    </rPh>
    <phoneticPr fontId="3"/>
  </si>
  <si>
    <t>補助金明細表</t>
    <rPh sb="0" eb="3">
      <t>ホジョキン</t>
    </rPh>
    <rPh sb="3" eb="6">
      <t>メイサイヒョウ</t>
    </rPh>
    <phoneticPr fontId="9"/>
  </si>
  <si>
    <t>磁</t>
    <rPh sb="0" eb="1">
      <t>ジ</t>
    </rPh>
    <phoneticPr fontId="3"/>
  </si>
  <si>
    <t>補助金限度額</t>
    <rPh sb="0" eb="3">
      <t>ホジョキン</t>
    </rPh>
    <rPh sb="3" eb="6">
      <t>ゲンドガク</t>
    </rPh>
    <phoneticPr fontId="9"/>
  </si>
  <si>
    <t>金額</t>
    <rPh sb="0" eb="2">
      <t>キンガク</t>
    </rPh>
    <phoneticPr fontId="9"/>
  </si>
  <si>
    <t>円</t>
    <rPh sb="0" eb="1">
      <t>エン</t>
    </rPh>
    <phoneticPr fontId="3"/>
  </si>
  <si>
    <t>人</t>
    <rPh sb="0" eb="1">
      <t>ニン</t>
    </rPh>
    <phoneticPr fontId="9"/>
  </si>
  <si>
    <t>円</t>
    <rPh sb="0" eb="1">
      <t>エン</t>
    </rPh>
    <phoneticPr fontId="9"/>
  </si>
  <si>
    <t>組合記入欄</t>
    <rPh sb="0" eb="2">
      <t>クミアイ</t>
    </rPh>
    <rPh sb="2" eb="5">
      <t>キニュウラン</t>
    </rPh>
    <phoneticPr fontId="9"/>
  </si>
  <si>
    <t>組合使用欄</t>
    <rPh sb="0" eb="2">
      <t>クミアイ</t>
    </rPh>
    <rPh sb="2" eb="4">
      <t>シヨウ</t>
    </rPh>
    <rPh sb="4" eb="5">
      <t>ラン</t>
    </rPh>
    <phoneticPr fontId="3"/>
  </si>
  <si>
    <t>●使用方法について</t>
    <rPh sb="1" eb="3">
      <t>シヨウ</t>
    </rPh>
    <rPh sb="3" eb="5">
      <t>ホウホウ</t>
    </rPh>
    <phoneticPr fontId="3"/>
  </si>
  <si>
    <t>データ配置完了後に下タブ【請求データ】をＣＳＶデータ化してください。</t>
    <rPh sb="3" eb="5">
      <t>ハイチ</t>
    </rPh>
    <rPh sb="5" eb="7">
      <t>カンリョウ</t>
    </rPh>
    <rPh sb="7" eb="8">
      <t>ゴ</t>
    </rPh>
    <rPh sb="9" eb="10">
      <t>シタ</t>
    </rPh>
    <rPh sb="13" eb="15">
      <t>セイキュウ</t>
    </rPh>
    <rPh sb="26" eb="27">
      <t>カ</t>
    </rPh>
    <phoneticPr fontId="3"/>
  </si>
  <si>
    <t>（手順）ファイル⇒名前を付けて保存</t>
    <rPh sb="1" eb="3">
      <t>テジュン</t>
    </rPh>
    <rPh sb="9" eb="11">
      <t>ナマエ</t>
    </rPh>
    <rPh sb="12" eb="13">
      <t>ツ</t>
    </rPh>
    <rPh sb="15" eb="17">
      <t>ホゾン</t>
    </rPh>
    <phoneticPr fontId="3"/>
  </si>
  <si>
    <t>例）３０２５.０２０８０１seikyuu</t>
    <rPh sb="0" eb="1">
      <t>レイ</t>
    </rPh>
    <phoneticPr fontId="3"/>
  </si>
  <si>
    <t>ファイル名を事業所記号.作成日seikyuuとしてください。</t>
    <rPh sb="4" eb="5">
      <t>メイ</t>
    </rPh>
    <rPh sb="6" eb="9">
      <t>ジギョウショ</t>
    </rPh>
    <rPh sb="9" eb="11">
      <t>キゴウ</t>
    </rPh>
    <rPh sb="12" eb="15">
      <t>サクセイビ</t>
    </rPh>
    <phoneticPr fontId="3"/>
  </si>
  <si>
    <t>ファイルの種類＝ＣＳＶ（カンマ区切り）</t>
    <rPh sb="5" eb="7">
      <t>シュルイ</t>
    </rPh>
    <rPh sb="15" eb="17">
      <t>クギ</t>
    </rPh>
    <phoneticPr fontId="3"/>
  </si>
  <si>
    <t>　①こちらのEXCELシート</t>
    <phoneticPr fontId="3"/>
  </si>
  <si>
    <t xml:space="preserve">  ②請求データ（健保処理用）CSV</t>
    <rPh sb="3" eb="5">
      <t>セイキュウ</t>
    </rPh>
    <rPh sb="9" eb="11">
      <t>ケンポ</t>
    </rPh>
    <rPh sb="11" eb="14">
      <t>ショリヨウ</t>
    </rPh>
    <phoneticPr fontId="3"/>
  </si>
  <si>
    <t>　　以上を健保組合にご郵送ください。</t>
    <rPh sb="2" eb="4">
      <t>イジョウ</t>
    </rPh>
    <rPh sb="5" eb="7">
      <t>ケンポ</t>
    </rPh>
    <rPh sb="7" eb="9">
      <t>クミアイ</t>
    </rPh>
    <rPh sb="11" eb="13">
      <t>ユウソウ</t>
    </rPh>
    <phoneticPr fontId="3"/>
  </si>
  <si>
    <t>　※CD-Rでの提出をお願いします。（USBでの受付は出来ませんのでご注意ください。）</t>
    <rPh sb="8" eb="10">
      <t>テイシュツ</t>
    </rPh>
    <rPh sb="12" eb="13">
      <t>ネガ</t>
    </rPh>
    <rPh sb="24" eb="25">
      <t>ウ</t>
    </rPh>
    <rPh sb="25" eb="26">
      <t>ツ</t>
    </rPh>
    <rPh sb="27" eb="29">
      <t>デキ</t>
    </rPh>
    <rPh sb="35" eb="37">
      <t>チュウイ</t>
    </rPh>
    <phoneticPr fontId="3"/>
  </si>
  <si>
    <t xml:space="preserve">          ↑こちらも必要となるのでご注意ください。</t>
    <phoneticPr fontId="3"/>
  </si>
  <si>
    <t>●注意点</t>
    <rPh sb="1" eb="4">
      <t>チュウイテン</t>
    </rPh>
    <phoneticPr fontId="3"/>
  </si>
  <si>
    <t>〇請求データにつきましては健保処理用のため編集不可となっております。</t>
    <rPh sb="1" eb="3">
      <t>セイキュウ</t>
    </rPh>
    <rPh sb="13" eb="15">
      <t>ケンポ</t>
    </rPh>
    <rPh sb="15" eb="18">
      <t>ショリヨウ</t>
    </rPh>
    <rPh sb="21" eb="23">
      <t>ヘンシュウ</t>
    </rPh>
    <rPh sb="23" eb="25">
      <t>フカ</t>
    </rPh>
    <phoneticPr fontId="3"/>
  </si>
  <si>
    <t>〇本人・家族について同一データでの提出はできません。</t>
    <rPh sb="1" eb="3">
      <t>ホンニン</t>
    </rPh>
    <rPh sb="4" eb="6">
      <t>カゾク</t>
    </rPh>
    <rPh sb="10" eb="12">
      <t>ドウイツ</t>
    </rPh>
    <rPh sb="17" eb="19">
      <t>テイシュツ</t>
    </rPh>
    <phoneticPr fontId="3"/>
  </si>
  <si>
    <t>〇支払先コードにつきましては、お手数ですが初回利用時に組合にお問い合わせください。</t>
    <rPh sb="1" eb="3">
      <t>シハライ</t>
    </rPh>
    <rPh sb="3" eb="4">
      <t>サキ</t>
    </rPh>
    <rPh sb="16" eb="18">
      <t>テスウ</t>
    </rPh>
    <rPh sb="21" eb="23">
      <t>ショカイ</t>
    </rPh>
    <rPh sb="23" eb="25">
      <t>リヨウ</t>
    </rPh>
    <rPh sb="25" eb="26">
      <t>ジ</t>
    </rPh>
    <rPh sb="27" eb="29">
      <t>クミアイ</t>
    </rPh>
    <rPh sb="31" eb="32">
      <t>ト</t>
    </rPh>
    <rPh sb="33" eb="34">
      <t>ア</t>
    </rPh>
    <phoneticPr fontId="3"/>
  </si>
  <si>
    <t>　④領収書の写し（実施医療機関と振込先が違う場合のみ）</t>
    <rPh sb="2" eb="5">
      <t>リョウシュウショ</t>
    </rPh>
    <rPh sb="6" eb="7">
      <t>ウツ</t>
    </rPh>
    <rPh sb="9" eb="11">
      <t>ジッシ</t>
    </rPh>
    <rPh sb="11" eb="13">
      <t>イリョウ</t>
    </rPh>
    <rPh sb="13" eb="15">
      <t>キカン</t>
    </rPh>
    <rPh sb="16" eb="18">
      <t>フリコミ</t>
    </rPh>
    <rPh sb="18" eb="19">
      <t>サキ</t>
    </rPh>
    <rPh sb="20" eb="21">
      <t>チガ</t>
    </rPh>
    <rPh sb="22" eb="24">
      <t>バアイ</t>
    </rPh>
    <phoneticPr fontId="3"/>
  </si>
  <si>
    <t>ＮＵＬＬ</t>
    <phoneticPr fontId="3"/>
  </si>
  <si>
    <t>接種日</t>
    <rPh sb="0" eb="2">
      <t>セッシュ</t>
    </rPh>
    <rPh sb="2" eb="3">
      <t>ヒ</t>
    </rPh>
    <phoneticPr fontId="3"/>
  </si>
  <si>
    <t>2回目接種のみ「2」入力</t>
    <rPh sb="1" eb="3">
      <t>カイメ</t>
    </rPh>
    <rPh sb="3" eb="5">
      <t>セッシュ</t>
    </rPh>
    <rPh sb="10" eb="12">
      <t>ニュウリョク</t>
    </rPh>
    <phoneticPr fontId="3"/>
  </si>
  <si>
    <t>〇２回目接種（請求）の場合、健診機関作成分Ｊ列に「2」を入力してください。</t>
    <rPh sb="2" eb="4">
      <t>カイメ</t>
    </rPh>
    <rPh sb="4" eb="6">
      <t>セッシュ</t>
    </rPh>
    <rPh sb="7" eb="9">
      <t>セイキュウ</t>
    </rPh>
    <rPh sb="11" eb="13">
      <t>バアイ</t>
    </rPh>
    <rPh sb="14" eb="16">
      <t>ケンシン</t>
    </rPh>
    <rPh sb="16" eb="18">
      <t>キカン</t>
    </rPh>
    <rPh sb="18" eb="20">
      <t>サクセイ</t>
    </rPh>
    <rPh sb="20" eb="21">
      <t>ブン</t>
    </rPh>
    <rPh sb="22" eb="23">
      <t>レツ</t>
    </rPh>
    <rPh sb="28" eb="30">
      <t>ニュウリョク</t>
    </rPh>
    <phoneticPr fontId="3"/>
  </si>
  <si>
    <t>　それぞれ本人用・家族用をダウンロードしてお使いください。</t>
    <rPh sb="5" eb="7">
      <t>ホンニン</t>
    </rPh>
    <rPh sb="7" eb="8">
      <t>ヨウ</t>
    </rPh>
    <rPh sb="9" eb="12">
      <t>カゾクヨウ</t>
    </rPh>
    <rPh sb="22" eb="23">
      <t>ツカ</t>
    </rPh>
    <phoneticPr fontId="3"/>
  </si>
  <si>
    <t>　初回接種の場合は何も入力しないでください。</t>
    <rPh sb="1" eb="3">
      <t>ショカイ</t>
    </rPh>
    <rPh sb="3" eb="5">
      <t>セッシュ</t>
    </rPh>
    <rPh sb="6" eb="8">
      <t>バアイ</t>
    </rPh>
    <rPh sb="9" eb="10">
      <t>ナニ</t>
    </rPh>
    <rPh sb="11" eb="13">
      <t>ニュウリョク</t>
    </rPh>
    <phoneticPr fontId="3"/>
  </si>
  <si>
    <t>総接種回数</t>
    <rPh sb="0" eb="1">
      <t>ソウ</t>
    </rPh>
    <rPh sb="1" eb="3">
      <t>セッシュ</t>
    </rPh>
    <rPh sb="3" eb="5">
      <t>カイスウ</t>
    </rPh>
    <phoneticPr fontId="9"/>
  </si>
  <si>
    <r>
      <t xml:space="preserve">  ③インフルエンザ・ワクチン接種補助金交付申請書</t>
    </r>
    <r>
      <rPr>
        <sz val="12"/>
        <color rgb="FF0070C0"/>
        <rFont val="ＭＳ Ｐゴシック"/>
        <family val="3"/>
        <charset val="128"/>
        <scheme val="minor"/>
      </rPr>
      <t>（補助金明細表の記載は不要）</t>
    </r>
    <rPh sb="15" eb="17">
      <t>セッシュ</t>
    </rPh>
    <rPh sb="17" eb="20">
      <t>ホジョキン</t>
    </rPh>
    <rPh sb="20" eb="22">
      <t>コウフ</t>
    </rPh>
    <rPh sb="22" eb="25">
      <t>シンセイショ</t>
    </rPh>
    <rPh sb="26" eb="29">
      <t>ホジョキン</t>
    </rPh>
    <rPh sb="29" eb="32">
      <t>メイサイヒョウ</t>
    </rPh>
    <rPh sb="33" eb="35">
      <t>キサイ</t>
    </rPh>
    <rPh sb="36" eb="38">
      <t>フヨウ</t>
    </rPh>
    <phoneticPr fontId="3"/>
  </si>
  <si>
    <t>インフルエンザワクチン接種</t>
    <rPh sb="11" eb="13">
      <t>セッシュ</t>
    </rPh>
    <phoneticPr fontId="3"/>
  </si>
  <si>
    <t>接種費用が補助金限度額を下回る場合、実際にかかった金額を</t>
    <rPh sb="0" eb="2">
      <t>セッシュ</t>
    </rPh>
    <rPh sb="2" eb="4">
      <t>ヒヨウ</t>
    </rPh>
    <rPh sb="5" eb="8">
      <t>ホジョキン</t>
    </rPh>
    <rPh sb="8" eb="10">
      <t>ゲンド</t>
    </rPh>
    <rPh sb="10" eb="11">
      <t>ガク</t>
    </rPh>
    <rPh sb="12" eb="14">
      <t>シタマワ</t>
    </rPh>
    <rPh sb="15" eb="17">
      <t>バアイ</t>
    </rPh>
    <rPh sb="18" eb="20">
      <t>ジッサイ</t>
    </rPh>
    <rPh sb="25" eb="27">
      <t>キンガク</t>
    </rPh>
    <phoneticPr fontId="3"/>
  </si>
  <si>
    <t>入力してください。</t>
    <rPh sb="0" eb="2">
      <t>ニュウリョク</t>
    </rPh>
    <phoneticPr fontId="3"/>
  </si>
  <si>
    <t>〇1回接種が一行となりますので、同一人の二回分の申請の場合、二行の作成が必要となります。</t>
    <rPh sb="2" eb="3">
      <t>カイ</t>
    </rPh>
    <rPh sb="3" eb="5">
      <t>セッシュ</t>
    </rPh>
    <rPh sb="6" eb="8">
      <t>イチギョウ</t>
    </rPh>
    <rPh sb="16" eb="18">
      <t>ドウイツ</t>
    </rPh>
    <rPh sb="18" eb="19">
      <t>ニン</t>
    </rPh>
    <rPh sb="20" eb="22">
      <t>ニカイ</t>
    </rPh>
    <rPh sb="22" eb="23">
      <t>ブン</t>
    </rPh>
    <rPh sb="24" eb="26">
      <t>シンセイ</t>
    </rPh>
    <rPh sb="27" eb="29">
      <t>バアイ</t>
    </rPh>
    <rPh sb="30" eb="32">
      <t>ニギョウ</t>
    </rPh>
    <rPh sb="33" eb="35">
      <t>サクセイ</t>
    </rPh>
    <rPh sb="36" eb="38">
      <t>ヒツヨウ</t>
    </rPh>
    <phoneticPr fontId="3"/>
  </si>
  <si>
    <t>　健診・がん検診で既にご利用いただいている場合、同一コードとなります。</t>
    <rPh sb="1" eb="3">
      <t>ケンシン</t>
    </rPh>
    <rPh sb="6" eb="8">
      <t>ケンシン</t>
    </rPh>
    <rPh sb="9" eb="10">
      <t>スデ</t>
    </rPh>
    <rPh sb="12" eb="14">
      <t>リヨウ</t>
    </rPh>
    <rPh sb="21" eb="23">
      <t>バアイ</t>
    </rPh>
    <rPh sb="24" eb="26">
      <t>ドウイツ</t>
    </rPh>
    <phoneticPr fontId="3"/>
  </si>
  <si>
    <t>　にお問い合わせください。</t>
    <rPh sb="3" eb="4">
      <t>ト</t>
    </rPh>
    <rPh sb="5" eb="6">
      <t>ア</t>
    </rPh>
    <phoneticPr fontId="3"/>
  </si>
  <si>
    <t>下タブ【接種機関作成分】の各項目に今回検診をされた方の情報及び結果等を配置してください。</t>
    <rPh sb="0" eb="1">
      <t>シタ</t>
    </rPh>
    <rPh sb="4" eb="6">
      <t>セッシュ</t>
    </rPh>
    <rPh sb="6" eb="8">
      <t>キカン</t>
    </rPh>
    <rPh sb="8" eb="10">
      <t>サクセイ</t>
    </rPh>
    <rPh sb="10" eb="11">
      <t>ブン</t>
    </rPh>
    <rPh sb="13" eb="16">
      <t>カクコウモク</t>
    </rPh>
    <rPh sb="17" eb="19">
      <t>コンカイ</t>
    </rPh>
    <rPh sb="19" eb="21">
      <t>ケンシン</t>
    </rPh>
    <rPh sb="25" eb="26">
      <t>カタ</t>
    </rPh>
    <rPh sb="27" eb="29">
      <t>ジョウホウ</t>
    </rPh>
    <rPh sb="29" eb="30">
      <t>オヨ</t>
    </rPh>
    <rPh sb="31" eb="33">
      <t>ケッカ</t>
    </rPh>
    <rPh sb="33" eb="34">
      <t>トウ</t>
    </rPh>
    <rPh sb="35" eb="37">
      <t>ハイチ</t>
    </rPh>
    <phoneticPr fontId="3"/>
  </si>
  <si>
    <t>〇最大件数は150名となります。150名を超える申請をされる場合は組合健康推進課（03-3353-4311）に</t>
    <rPh sb="1" eb="3">
      <t>サイダイ</t>
    </rPh>
    <rPh sb="3" eb="5">
      <t>ケンスウ</t>
    </rPh>
    <rPh sb="9" eb="10">
      <t>メイ</t>
    </rPh>
    <rPh sb="19" eb="20">
      <t>メイ</t>
    </rPh>
    <rPh sb="21" eb="22">
      <t>コ</t>
    </rPh>
    <rPh sb="24" eb="26">
      <t>シンセイ</t>
    </rPh>
    <rPh sb="30" eb="32">
      <t>バアイ</t>
    </rPh>
    <rPh sb="33" eb="35">
      <t>クミアイ</t>
    </rPh>
    <rPh sb="35" eb="39">
      <t>ケンコウスイシン</t>
    </rPh>
    <rPh sb="39" eb="40">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</si>
</sst>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27" x14ac:knownFonts="1">
    <font>
      <sz val="11"/>
      <color theme="1"/>
      <name val="ＭＳ Ｐゴシック"/>
      <family val="2"/>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sz val="18"/>
      <color theme="1"/>
      <name val="ＭＳ Ｐゴシック"/>
      <family val="2"/>
      <scheme val="minor"/>
    </font>
    <font>
      <sz val="11"/>
      <color rgb="FF00B0F0"/>
      <name val="ＭＳ Ｐゴシック"/>
      <family val="3"/>
      <charset val="128"/>
      <scheme val="minor"/>
    </font>
    <font>
      <b/>
      <sz val="20"/>
      <color theme="1"/>
      <name val="ＭＳ Ｐゴシック"/>
      <family val="3"/>
      <charset val="128"/>
      <scheme val="minor"/>
    </font>
    <font>
      <sz val="6"/>
      <name val="ＭＳ Ｐゴシック"/>
      <family val="2"/>
      <charset val="128"/>
      <scheme val="minor"/>
    </font>
    <font>
      <sz val="48"/>
      <color theme="1"/>
      <name val="ＭＳ Ｐゴシック"/>
      <family val="2"/>
      <scheme val="minor"/>
    </font>
    <font>
      <sz val="48"/>
      <color theme="1"/>
      <name val="ＭＳ Ｐゴシック"/>
      <family val="3"/>
      <charset val="128"/>
      <scheme val="minor"/>
    </font>
    <font>
      <sz val="28"/>
      <color theme="1"/>
      <name val="ＭＳ Ｐゴシック"/>
      <family val="2"/>
      <scheme val="minor"/>
    </font>
    <font>
      <b/>
      <sz val="11"/>
      <color rgb="FF0070C0"/>
      <name val="ＭＳ Ｐゴシック"/>
      <family val="3"/>
      <charset val="128"/>
      <scheme val="minor"/>
    </font>
    <font>
      <sz val="18"/>
      <color theme="1"/>
      <name val="ＭＳ Ｐゴシック"/>
      <family val="3"/>
      <charset val="128"/>
      <scheme val="minor"/>
    </font>
    <font>
      <b/>
      <sz val="11"/>
      <color theme="1"/>
      <name val="ＭＳ Ｐゴシック"/>
      <family val="3"/>
      <charset val="128"/>
      <scheme val="minor"/>
    </font>
    <font>
      <sz val="16"/>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2"/>
      <color rgb="FF0070C0"/>
      <name val="ＭＳ Ｐゴシック"/>
      <family val="3"/>
      <charset val="128"/>
      <scheme val="minor"/>
    </font>
    <font>
      <sz val="12"/>
      <color rgb="FFFF0000"/>
      <name val="ＭＳ Ｐゴシック"/>
      <family val="3"/>
      <charset val="128"/>
      <scheme val="minor"/>
    </font>
    <font>
      <sz val="12"/>
      <name val="ＭＳ Ｐゴシック"/>
      <family val="2"/>
      <scheme val="minor"/>
    </font>
    <font>
      <sz val="12"/>
      <color rgb="FFFF0000"/>
      <name val="ＭＳ Ｐゴシック"/>
      <family val="2"/>
      <scheme val="minor"/>
    </font>
    <font>
      <sz val="16"/>
      <color theme="1"/>
      <name val="ＭＳ Ｐゴシック"/>
      <family val="3"/>
      <charset val="128"/>
      <scheme val="minor"/>
    </font>
    <font>
      <b/>
      <sz val="14"/>
      <color rgb="FFFF0000"/>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109">
    <xf numFmtId="0" fontId="0" fillId="0" borderId="0" xfId="0"/>
    <xf numFmtId="0" fontId="2" fillId="2" borderId="0" xfId="0" applyFont="1" applyFill="1" applyProtection="1"/>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vertical="center"/>
    </xf>
    <xf numFmtId="0" fontId="5" fillId="4" borderId="1" xfId="0" applyFont="1" applyFill="1" applyBorder="1" applyAlignment="1" applyProtection="1">
      <alignment vertical="center"/>
    </xf>
    <xf numFmtId="0" fontId="7" fillId="3" borderId="0" xfId="0" applyFont="1" applyFill="1" applyProtection="1"/>
    <xf numFmtId="14" fontId="7" fillId="3" borderId="0" xfId="0" applyNumberFormat="1" applyFont="1" applyFill="1" applyProtection="1"/>
    <xf numFmtId="0" fontId="0" fillId="0" borderId="0" xfId="0" applyAlignment="1" applyProtection="1">
      <alignment vertical="center"/>
    </xf>
    <xf numFmtId="0" fontId="0" fillId="0" borderId="6" xfId="0" applyBorder="1" applyAlignment="1" applyProtection="1">
      <alignment vertical="center"/>
    </xf>
    <xf numFmtId="0" fontId="0" fillId="0" borderId="27" xfId="0" applyBorder="1" applyAlignment="1" applyProtection="1">
      <alignment vertical="center"/>
    </xf>
    <xf numFmtId="0" fontId="0" fillId="0" borderId="18" xfId="0" applyBorder="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19" xfId="0" applyBorder="1" applyAlignment="1" applyProtection="1">
      <alignment vertical="center"/>
    </xf>
    <xf numFmtId="0" fontId="0" fillId="0" borderId="7" xfId="0" applyBorder="1" applyAlignment="1" applyProtection="1">
      <alignment vertical="center"/>
    </xf>
    <xf numFmtId="0" fontId="0" fillId="0" borderId="28" xfId="0" applyBorder="1" applyAlignment="1" applyProtection="1">
      <alignment vertical="center"/>
    </xf>
    <xf numFmtId="0" fontId="0" fillId="0" borderId="24" xfId="0" applyBorder="1" applyAlignment="1" applyProtection="1">
      <alignment vertical="center"/>
    </xf>
    <xf numFmtId="0" fontId="16" fillId="6" borderId="0" xfId="0" applyFont="1" applyFill="1"/>
    <xf numFmtId="0" fontId="0" fillId="6" borderId="0" xfId="0" applyFill="1"/>
    <xf numFmtId="0" fontId="17" fillId="4" borderId="8" xfId="0" applyFont="1" applyFill="1" applyBorder="1"/>
    <xf numFmtId="0" fontId="17" fillId="4" borderId="25" xfId="0" applyFont="1" applyFill="1" applyBorder="1"/>
    <xf numFmtId="0" fontId="17" fillId="4" borderId="10" xfId="0" applyFont="1" applyFill="1" applyBorder="1"/>
    <xf numFmtId="0" fontId="18" fillId="4" borderId="0" xfId="0" applyFont="1" applyFill="1" applyBorder="1"/>
    <xf numFmtId="0" fontId="20" fillId="4" borderId="0" xfId="0" applyFont="1" applyFill="1" applyBorder="1"/>
    <xf numFmtId="0" fontId="21" fillId="4" borderId="10" xfId="0" applyFont="1" applyFill="1" applyBorder="1"/>
    <xf numFmtId="0" fontId="22" fillId="4" borderId="10" xfId="0" applyFont="1" applyFill="1" applyBorder="1"/>
    <xf numFmtId="0" fontId="18" fillId="4" borderId="14" xfId="0" applyFont="1" applyFill="1" applyBorder="1"/>
    <xf numFmtId="0" fontId="18" fillId="4" borderId="26" xfId="0" applyFont="1" applyFill="1" applyBorder="1"/>
    <xf numFmtId="0" fontId="0" fillId="4" borderId="0" xfId="0" applyFill="1" applyBorder="1"/>
    <xf numFmtId="0" fontId="0" fillId="4" borderId="9" xfId="0" applyFill="1" applyBorder="1"/>
    <xf numFmtId="0" fontId="0" fillId="4" borderId="11" xfId="0" applyFill="1" applyBorder="1"/>
    <xf numFmtId="0" fontId="0" fillId="4" borderId="15" xfId="0" applyFill="1" applyBorder="1"/>
    <xf numFmtId="0" fontId="0" fillId="4" borderId="8" xfId="0" applyFill="1" applyBorder="1"/>
    <xf numFmtId="0" fontId="0" fillId="4" borderId="25" xfId="0" applyFill="1" applyBorder="1"/>
    <xf numFmtId="0" fontId="0" fillId="4" borderId="10" xfId="0" applyFill="1" applyBorder="1"/>
    <xf numFmtId="0" fontId="0" fillId="4" borderId="14" xfId="0" applyFill="1" applyBorder="1"/>
    <xf numFmtId="0" fontId="0" fillId="4" borderId="26" xfId="0" applyFill="1" applyBorder="1"/>
    <xf numFmtId="0" fontId="0" fillId="2" borderId="0" xfId="0" applyFill="1"/>
    <xf numFmtId="0" fontId="0" fillId="0" borderId="29" xfId="0" applyBorder="1" applyAlignment="1" applyProtection="1">
      <alignment vertical="center"/>
    </xf>
    <xf numFmtId="0" fontId="0" fillId="0" borderId="30" xfId="0" applyBorder="1" applyAlignment="1" applyProtection="1">
      <alignment vertical="center"/>
    </xf>
    <xf numFmtId="0" fontId="0" fillId="0" borderId="31" xfId="0" applyBorder="1" applyAlignment="1" applyProtection="1">
      <alignment vertical="center"/>
    </xf>
    <xf numFmtId="0" fontId="7" fillId="7" borderId="0" xfId="0" applyFont="1" applyFill="1" applyProtection="1"/>
    <xf numFmtId="38" fontId="16" fillId="0" borderId="0" xfId="0" applyNumberFormat="1" applyFont="1" applyBorder="1" applyAlignment="1" applyProtection="1">
      <alignment horizontal="right" vertical="center"/>
    </xf>
    <xf numFmtId="0" fontId="13" fillId="0" borderId="0" xfId="0" applyFont="1" applyAlignment="1" applyProtection="1">
      <alignment horizontal="left" wrapText="1"/>
    </xf>
    <xf numFmtId="0" fontId="7" fillId="2" borderId="0" xfId="0" applyFont="1" applyFill="1" applyAlignment="1" applyProtection="1">
      <alignment horizontal="center" vertical="center"/>
    </xf>
    <xf numFmtId="0" fontId="0" fillId="0" borderId="0" xfId="0" applyAlignment="1">
      <alignment horizontal="center" vertical="center"/>
    </xf>
    <xf numFmtId="14" fontId="0" fillId="2" borderId="0" xfId="0" applyNumberFormat="1" applyFill="1"/>
    <xf numFmtId="0" fontId="15"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16" fillId="0" borderId="0" xfId="0" applyFont="1" applyBorder="1" applyAlignment="1" applyProtection="1">
      <alignment horizontal="right" vertical="center"/>
    </xf>
    <xf numFmtId="0" fontId="0" fillId="7" borderId="0" xfId="0" applyFill="1"/>
    <xf numFmtId="0" fontId="0" fillId="4" borderId="0" xfId="0" applyFill="1" applyProtection="1"/>
    <xf numFmtId="14" fontId="0" fillId="4" borderId="0" xfId="0" applyNumberFormat="1" applyFill="1" applyProtection="1"/>
    <xf numFmtId="0" fontId="0" fillId="4" borderId="0" xfId="0" applyFill="1" applyAlignment="1" applyProtection="1">
      <alignment horizontal="center" vertical="center"/>
    </xf>
    <xf numFmtId="0" fontId="0" fillId="0" borderId="0" xfId="0" applyProtection="1"/>
    <xf numFmtId="0" fontId="0" fillId="0" borderId="0" xfId="0" applyAlignment="1" applyProtection="1">
      <alignment horizontal="center" vertical="center"/>
    </xf>
    <xf numFmtId="38" fontId="23" fillId="5" borderId="6" xfId="1" applyFont="1" applyFill="1" applyBorder="1" applyAlignment="1" applyProtection="1">
      <alignment horizontal="right" vertical="center"/>
    </xf>
    <xf numFmtId="38" fontId="23" fillId="5" borderId="5" xfId="1" applyFont="1" applyFill="1" applyBorder="1" applyAlignment="1" applyProtection="1">
      <alignment horizontal="right" vertical="center"/>
    </xf>
    <xf numFmtId="38" fontId="23" fillId="5" borderId="7" xfId="1" applyFont="1" applyFill="1" applyBorder="1" applyAlignment="1" applyProtection="1">
      <alignment horizontal="right" vertical="center"/>
    </xf>
    <xf numFmtId="0" fontId="25" fillId="5" borderId="21" xfId="0" applyFont="1" applyFill="1" applyBorder="1" applyAlignment="1" applyProtection="1">
      <alignment horizontal="center" vertical="center"/>
    </xf>
    <xf numFmtId="0" fontId="26" fillId="5" borderId="18" xfId="0" applyFont="1" applyFill="1" applyBorder="1" applyAlignment="1" applyProtection="1">
      <alignment horizontal="center" vertical="center"/>
    </xf>
    <xf numFmtId="0" fontId="26" fillId="5" borderId="10" xfId="0" applyFont="1" applyFill="1" applyBorder="1" applyAlignment="1" applyProtection="1">
      <alignment horizontal="center" vertical="center"/>
    </xf>
    <xf numFmtId="0" fontId="26" fillId="5" borderId="19" xfId="0" applyFont="1" applyFill="1" applyBorder="1" applyAlignment="1" applyProtection="1">
      <alignment horizontal="center" vertical="center"/>
    </xf>
    <xf numFmtId="0" fontId="26" fillId="5" borderId="23" xfId="0" applyFont="1" applyFill="1" applyBorder="1" applyAlignment="1" applyProtection="1">
      <alignment horizontal="center" vertical="center"/>
    </xf>
    <xf numFmtId="0" fontId="26" fillId="5" borderId="24" xfId="0" applyFont="1" applyFill="1" applyBorder="1" applyAlignment="1" applyProtection="1">
      <alignment horizontal="center" vertical="center"/>
    </xf>
    <xf numFmtId="0" fontId="14" fillId="5" borderId="18" xfId="0" applyNumberFormat="1" applyFont="1" applyFill="1" applyBorder="1" applyAlignment="1" applyProtection="1">
      <alignment horizontal="center" vertical="center"/>
    </xf>
    <xf numFmtId="0" fontId="14" fillId="5" borderId="19" xfId="0" applyNumberFormat="1" applyFont="1" applyFill="1" applyBorder="1" applyAlignment="1" applyProtection="1">
      <alignment horizontal="center" vertical="center"/>
    </xf>
    <xf numFmtId="0" fontId="14" fillId="5" borderId="24" xfId="0" applyNumberFormat="1" applyFont="1" applyFill="1" applyBorder="1" applyAlignment="1" applyProtection="1">
      <alignment horizontal="center" vertical="center"/>
    </xf>
    <xf numFmtId="38" fontId="16" fillId="5" borderId="6" xfId="1" applyFont="1" applyFill="1" applyBorder="1" applyAlignment="1" applyProtection="1">
      <alignment horizontal="right" vertical="center"/>
    </xf>
    <xf numFmtId="38" fontId="16" fillId="5" borderId="5" xfId="1" applyFont="1" applyFill="1" applyBorder="1" applyAlignment="1" applyProtection="1">
      <alignment horizontal="right" vertical="center"/>
    </xf>
    <xf numFmtId="38" fontId="16" fillId="5" borderId="7" xfId="1" applyFont="1" applyFill="1" applyBorder="1" applyAlignment="1" applyProtection="1">
      <alignment horizontal="right" vertical="center"/>
    </xf>
    <xf numFmtId="0" fontId="0" fillId="0" borderId="6" xfId="0" applyBorder="1" applyAlignment="1" applyProtection="1">
      <alignment horizontal="center" vertical="center"/>
    </xf>
    <xf numFmtId="0" fontId="0" fillId="0" borderId="27" xfId="0" applyBorder="1" applyAlignment="1" applyProtection="1">
      <alignment horizontal="center" vertical="center"/>
    </xf>
    <xf numFmtId="0" fontId="0" fillId="0" borderId="18" xfId="0" applyBorder="1" applyAlignment="1" applyProtection="1">
      <alignment horizontal="center" vertical="center"/>
    </xf>
    <xf numFmtId="0" fontId="0" fillId="0" borderId="7" xfId="0" applyBorder="1" applyAlignment="1" applyProtection="1">
      <alignment horizontal="center" vertical="center"/>
    </xf>
    <xf numFmtId="0" fontId="0" fillId="0" borderId="28" xfId="0" applyBorder="1" applyAlignment="1" applyProtection="1">
      <alignment horizontal="center" vertical="center"/>
    </xf>
    <xf numFmtId="0" fontId="0" fillId="0" borderId="24" xfId="0" applyBorder="1" applyAlignment="1" applyProtection="1">
      <alignment horizontal="center" vertical="center"/>
    </xf>
    <xf numFmtId="0" fontId="0" fillId="5" borderId="1" xfId="0" applyFill="1" applyBorder="1" applyAlignment="1" applyProtection="1">
      <alignment horizontal="center" vertical="center"/>
    </xf>
    <xf numFmtId="0" fontId="0" fillId="5" borderId="22" xfId="0" applyFill="1" applyBorder="1" applyAlignment="1" applyProtection="1">
      <alignment horizontal="center" vertical="center"/>
    </xf>
    <xf numFmtId="38" fontId="23" fillId="5" borderId="6" xfId="1" applyFont="1" applyFill="1" applyBorder="1" applyAlignment="1" applyProtection="1">
      <alignment horizontal="right" vertical="center"/>
      <protection locked="0"/>
    </xf>
    <xf numFmtId="38" fontId="23" fillId="5" borderId="5" xfId="1" applyFont="1" applyFill="1" applyBorder="1" applyAlignment="1" applyProtection="1">
      <alignment horizontal="right" vertical="center"/>
      <protection locked="0"/>
    </xf>
    <xf numFmtId="38" fontId="23" fillId="5" borderId="7" xfId="1" applyFont="1" applyFill="1" applyBorder="1" applyAlignment="1" applyProtection="1">
      <alignment horizontal="right" vertical="center"/>
      <protection locked="0"/>
    </xf>
    <xf numFmtId="0" fontId="8" fillId="0" borderId="0" xfId="0" applyFont="1" applyAlignment="1" applyProtection="1">
      <alignment horizontal="center" vertical="center"/>
    </xf>
    <xf numFmtId="0" fontId="10"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0" fillId="5" borderId="12" xfId="0" applyFill="1" applyBorder="1" applyAlignment="1" applyProtection="1">
      <alignment horizontal="center" vertical="center"/>
    </xf>
    <xf numFmtId="0" fontId="0" fillId="5" borderId="13" xfId="0" applyFill="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3" fillId="0" borderId="0" xfId="0" applyFont="1" applyAlignment="1" applyProtection="1">
      <alignment horizontal="left" wrapText="1"/>
    </xf>
    <xf numFmtId="0" fontId="0" fillId="4" borderId="16" xfId="0"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17" xfId="0" applyNumberFormat="1" applyFill="1" applyBorder="1" applyAlignment="1" applyProtection="1">
      <alignment horizontal="center" vertical="center"/>
    </xf>
    <xf numFmtId="0" fontId="0" fillId="4" borderId="20" xfId="0" applyFill="1" applyBorder="1" applyAlignment="1" applyProtection="1">
      <alignment horizontal="center" vertical="center"/>
    </xf>
    <xf numFmtId="0" fontId="24" fillId="4" borderId="2" xfId="0" applyFont="1" applyFill="1" applyBorder="1" applyAlignment="1" applyProtection="1">
      <alignment vertical="center" textRotation="255"/>
    </xf>
    <xf numFmtId="0" fontId="24" fillId="4" borderId="4" xfId="0" applyFont="1" applyFill="1" applyBorder="1" applyAlignment="1" applyProtection="1">
      <alignment vertical="center" textRotation="255"/>
    </xf>
    <xf numFmtId="0" fontId="24" fillId="4" borderId="3" xfId="0" applyFont="1" applyFill="1" applyBorder="1" applyAlignment="1" applyProtection="1">
      <alignment vertical="center" textRotation="255"/>
    </xf>
    <xf numFmtId="0" fontId="2" fillId="4"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textRotation="255"/>
    </xf>
    <xf numFmtId="0" fontId="2" fillId="7" borderId="2"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176" fontId="4" fillId="4" borderId="1" xfId="0" applyNumberFormat="1" applyFont="1" applyFill="1" applyBorder="1" applyAlignment="1" applyProtection="1">
      <alignment horizontal="center" vertical="center" textRotation="255"/>
    </xf>
    <xf numFmtId="0" fontId="4" fillId="7" borderId="1" xfId="0" applyFont="1" applyFill="1" applyBorder="1" applyAlignment="1" applyProtection="1">
      <alignment horizontal="center" vertical="center" textRotation="255"/>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519953</xdr:colOff>
      <xdr:row>15</xdr:row>
      <xdr:rowOff>0</xdr:rowOff>
    </xdr:from>
    <xdr:to>
      <xdr:col>2</xdr:col>
      <xdr:colOff>519953</xdr:colOff>
      <xdr:row>17</xdr:row>
      <xdr:rowOff>8964</xdr:rowOff>
    </xdr:to>
    <xdr:cxnSp macro="">
      <xdr:nvCxnSpPr>
        <xdr:cNvPr id="3" name="直線矢印コネクタ 2"/>
        <xdr:cNvCxnSpPr/>
      </xdr:nvCxnSpPr>
      <xdr:spPr>
        <a:xfrm flipV="1">
          <a:off x="1694329" y="2599765"/>
          <a:ext cx="0" cy="3496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topLeftCell="A25" workbookViewId="0">
      <selection activeCell="A43" sqref="A43"/>
    </sheetView>
  </sheetViews>
  <sheetFormatPr defaultRowHeight="13.2" x14ac:dyDescent="0.2"/>
  <sheetData>
    <row r="1" spans="1:10" ht="19.2" x14ac:dyDescent="0.25">
      <c r="A1" s="17" t="s">
        <v>25</v>
      </c>
      <c r="B1" s="18"/>
      <c r="C1" s="18"/>
      <c r="D1" s="18"/>
    </row>
    <row r="2" spans="1:10" ht="13.8" thickBot="1" x14ac:dyDescent="0.25"/>
    <row r="3" spans="1:10" x14ac:dyDescent="0.2">
      <c r="A3" s="32"/>
      <c r="B3" s="33"/>
      <c r="C3" s="33"/>
      <c r="D3" s="33"/>
      <c r="E3" s="33"/>
      <c r="F3" s="33"/>
      <c r="G3" s="33"/>
      <c r="H3" s="33"/>
      <c r="I3" s="33"/>
      <c r="J3" s="29"/>
    </row>
    <row r="4" spans="1:10" x14ac:dyDescent="0.2">
      <c r="A4" s="34" t="s">
        <v>55</v>
      </c>
      <c r="B4" s="28"/>
      <c r="C4" s="28"/>
      <c r="D4" s="28"/>
      <c r="E4" s="28"/>
      <c r="F4" s="28"/>
      <c r="G4" s="28"/>
      <c r="H4" s="28"/>
      <c r="I4" s="28"/>
      <c r="J4" s="30"/>
    </row>
    <row r="5" spans="1:10" ht="13.8" thickBot="1" x14ac:dyDescent="0.25">
      <c r="A5" s="35"/>
      <c r="B5" s="36"/>
      <c r="C5" s="36"/>
      <c r="D5" s="36"/>
      <c r="E5" s="36"/>
      <c r="F5" s="36"/>
      <c r="G5" s="36"/>
      <c r="H5" s="36"/>
      <c r="I5" s="36"/>
      <c r="J5" s="31"/>
    </row>
    <row r="6" spans="1:10" ht="13.8" thickBot="1" x14ac:dyDescent="0.25"/>
    <row r="7" spans="1:10" x14ac:dyDescent="0.2">
      <c r="A7" s="32"/>
      <c r="B7" s="33"/>
      <c r="C7" s="33"/>
      <c r="D7" s="33"/>
      <c r="E7" s="33"/>
      <c r="F7" s="33"/>
      <c r="G7" s="33"/>
      <c r="H7" s="33"/>
      <c r="I7" s="33"/>
      <c r="J7" s="29"/>
    </row>
    <row r="8" spans="1:10" x14ac:dyDescent="0.2">
      <c r="A8" s="34" t="s">
        <v>26</v>
      </c>
      <c r="B8" s="28"/>
      <c r="C8" s="28"/>
      <c r="D8" s="28"/>
      <c r="E8" s="28"/>
      <c r="F8" s="28"/>
      <c r="G8" s="28"/>
      <c r="H8" s="28"/>
      <c r="I8" s="28"/>
      <c r="J8" s="30"/>
    </row>
    <row r="9" spans="1:10" x14ac:dyDescent="0.2">
      <c r="A9" s="34"/>
      <c r="B9" s="28"/>
      <c r="C9" s="28"/>
      <c r="D9" s="28"/>
      <c r="E9" s="28"/>
      <c r="F9" s="28"/>
      <c r="G9" s="28"/>
      <c r="H9" s="28"/>
      <c r="I9" s="28"/>
      <c r="J9" s="30"/>
    </row>
    <row r="10" spans="1:10" x14ac:dyDescent="0.2">
      <c r="A10" s="34"/>
      <c r="B10" s="28" t="s">
        <v>27</v>
      </c>
      <c r="C10" s="28"/>
      <c r="D10" s="28"/>
      <c r="E10" s="28"/>
      <c r="F10" s="28"/>
      <c r="G10" s="28"/>
      <c r="H10" s="28"/>
      <c r="I10" s="28"/>
      <c r="J10" s="30"/>
    </row>
    <row r="11" spans="1:10" x14ac:dyDescent="0.2">
      <c r="A11" s="34"/>
      <c r="B11" s="28"/>
      <c r="C11" s="28"/>
      <c r="D11" s="28"/>
      <c r="E11" s="28"/>
      <c r="F11" s="28"/>
      <c r="G11" s="28"/>
      <c r="H11" s="28"/>
      <c r="I11" s="28"/>
      <c r="J11" s="30"/>
    </row>
    <row r="12" spans="1:10" x14ac:dyDescent="0.2">
      <c r="A12" s="34"/>
      <c r="B12" s="28"/>
      <c r="C12" s="28" t="s">
        <v>29</v>
      </c>
      <c r="D12" s="28"/>
      <c r="E12" s="28"/>
      <c r="F12" s="28"/>
      <c r="G12" s="28"/>
      <c r="H12" s="28"/>
      <c r="I12" s="28"/>
      <c r="J12" s="30"/>
    </row>
    <row r="13" spans="1:10" x14ac:dyDescent="0.2">
      <c r="A13" s="34"/>
      <c r="B13" s="28"/>
      <c r="C13" s="28"/>
      <c r="D13" s="28" t="s">
        <v>28</v>
      </c>
      <c r="E13" s="28"/>
      <c r="F13" s="28"/>
      <c r="G13" s="28"/>
      <c r="H13" s="28"/>
      <c r="I13" s="28"/>
      <c r="J13" s="30"/>
    </row>
    <row r="14" spans="1:10" x14ac:dyDescent="0.2">
      <c r="A14" s="34"/>
      <c r="B14" s="28"/>
      <c r="C14" s="28"/>
      <c r="D14" s="28"/>
      <c r="E14" s="28"/>
      <c r="F14" s="28"/>
      <c r="G14" s="28"/>
      <c r="H14" s="28"/>
      <c r="I14" s="28"/>
      <c r="J14" s="30"/>
    </row>
    <row r="15" spans="1:10" x14ac:dyDescent="0.2">
      <c r="A15" s="34"/>
      <c r="B15" s="28"/>
      <c r="C15" s="28" t="s">
        <v>30</v>
      </c>
      <c r="D15" s="28"/>
      <c r="E15" s="28"/>
      <c r="F15" s="28"/>
      <c r="G15" s="28"/>
      <c r="H15" s="28"/>
      <c r="I15" s="28"/>
      <c r="J15" s="30"/>
    </row>
    <row r="16" spans="1:10" ht="13.8" thickBot="1" x14ac:dyDescent="0.25">
      <c r="A16" s="35"/>
      <c r="B16" s="36"/>
      <c r="C16" s="36"/>
      <c r="D16" s="36"/>
      <c r="E16" s="36"/>
      <c r="F16" s="36"/>
      <c r="G16" s="36"/>
      <c r="H16" s="36"/>
      <c r="I16" s="36"/>
      <c r="J16" s="31"/>
    </row>
    <row r="17" spans="1:10" ht="13.8" thickBot="1" x14ac:dyDescent="0.25"/>
    <row r="18" spans="1:10" ht="14.4" customHeight="1" x14ac:dyDescent="0.2">
      <c r="A18" s="19"/>
      <c r="B18" s="20"/>
      <c r="C18" s="20"/>
      <c r="D18" s="20"/>
      <c r="E18" s="20"/>
      <c r="F18" s="20"/>
      <c r="G18" s="20"/>
      <c r="H18" s="20"/>
      <c r="I18" s="20"/>
      <c r="J18" s="29"/>
    </row>
    <row r="19" spans="1:10" ht="13.2" customHeight="1" x14ac:dyDescent="0.2">
      <c r="A19" s="21" t="s">
        <v>31</v>
      </c>
      <c r="B19" s="22"/>
      <c r="C19" s="22"/>
      <c r="D19" s="22"/>
      <c r="E19" s="22"/>
      <c r="F19" s="22"/>
      <c r="G19" s="22"/>
      <c r="H19" s="22"/>
      <c r="I19" s="22"/>
      <c r="J19" s="30"/>
    </row>
    <row r="20" spans="1:10" ht="13.2" customHeight="1" x14ac:dyDescent="0.2">
      <c r="A20" s="21" t="s">
        <v>32</v>
      </c>
      <c r="B20" s="22"/>
      <c r="C20" s="22"/>
      <c r="D20" s="22"/>
      <c r="E20" s="22"/>
      <c r="F20" s="22"/>
      <c r="G20" s="22"/>
      <c r="H20" s="22"/>
      <c r="I20" s="22"/>
      <c r="J20" s="30"/>
    </row>
    <row r="21" spans="1:10" ht="13.2" customHeight="1" x14ac:dyDescent="0.2">
      <c r="A21" s="21" t="s">
        <v>48</v>
      </c>
      <c r="B21" s="22"/>
      <c r="C21" s="22"/>
      <c r="D21" s="22"/>
      <c r="E21" s="22"/>
      <c r="F21" s="23"/>
      <c r="G21" s="22"/>
      <c r="H21" s="22"/>
      <c r="I21" s="22"/>
      <c r="J21" s="30"/>
    </row>
    <row r="22" spans="1:10" ht="13.2" customHeight="1" x14ac:dyDescent="0.2">
      <c r="A22" s="25" t="s">
        <v>35</v>
      </c>
      <c r="B22" s="22"/>
      <c r="C22" s="22"/>
      <c r="D22" s="22"/>
      <c r="E22" s="22"/>
      <c r="F22" s="23"/>
      <c r="G22" s="22"/>
      <c r="H22" s="22"/>
      <c r="I22" s="22"/>
      <c r="J22" s="30"/>
    </row>
    <row r="23" spans="1:10" ht="13.2" customHeight="1" x14ac:dyDescent="0.2">
      <c r="A23" s="24" t="s">
        <v>40</v>
      </c>
      <c r="B23" s="22"/>
      <c r="C23" s="22"/>
      <c r="D23" s="22"/>
      <c r="E23" s="22"/>
      <c r="F23" s="23"/>
      <c r="G23" s="22"/>
      <c r="H23" s="22"/>
      <c r="I23" s="22"/>
      <c r="J23" s="30"/>
    </row>
    <row r="24" spans="1:10" ht="13.2" customHeight="1" x14ac:dyDescent="0.2">
      <c r="A24" s="21" t="s">
        <v>33</v>
      </c>
      <c r="B24" s="22"/>
      <c r="C24" s="22"/>
      <c r="D24" s="22"/>
      <c r="E24" s="22"/>
      <c r="F24" s="22"/>
      <c r="G24" s="22"/>
      <c r="H24" s="22"/>
      <c r="I24" s="22"/>
      <c r="J24" s="30"/>
    </row>
    <row r="25" spans="1:10" ht="13.2" customHeight="1" x14ac:dyDescent="0.2">
      <c r="A25" s="25" t="s">
        <v>34</v>
      </c>
      <c r="B25" s="22"/>
      <c r="C25" s="22"/>
      <c r="D25" s="22"/>
      <c r="E25" s="22"/>
      <c r="F25" s="22"/>
      <c r="G25" s="22"/>
      <c r="H25" s="22"/>
      <c r="I25" s="22"/>
      <c r="J25" s="30"/>
    </row>
    <row r="26" spans="1:10" ht="13.2" customHeight="1" thickBot="1" x14ac:dyDescent="0.25">
      <c r="A26" s="26"/>
      <c r="B26" s="27"/>
      <c r="C26" s="27"/>
      <c r="D26" s="27"/>
      <c r="E26" s="27"/>
      <c r="F26" s="27"/>
      <c r="G26" s="27"/>
      <c r="H26" s="27"/>
      <c r="I26" s="27"/>
      <c r="J26" s="31"/>
    </row>
    <row r="28" spans="1:10" ht="19.2" x14ac:dyDescent="0.25">
      <c r="A28" s="17" t="s">
        <v>36</v>
      </c>
      <c r="B28" s="18"/>
    </row>
    <row r="29" spans="1:10" x14ac:dyDescent="0.2">
      <c r="A29" t="s">
        <v>37</v>
      </c>
    </row>
    <row r="31" spans="1:10" x14ac:dyDescent="0.2">
      <c r="A31" t="s">
        <v>38</v>
      </c>
    </row>
    <row r="32" spans="1:10" x14ac:dyDescent="0.2">
      <c r="A32" t="s">
        <v>45</v>
      </c>
    </row>
    <row r="34" spans="1:1" x14ac:dyDescent="0.2">
      <c r="A34" t="s">
        <v>39</v>
      </c>
    </row>
    <row r="35" spans="1:1" x14ac:dyDescent="0.2">
      <c r="A35" t="s">
        <v>53</v>
      </c>
    </row>
    <row r="37" spans="1:1" x14ac:dyDescent="0.2">
      <c r="A37" t="s">
        <v>44</v>
      </c>
    </row>
    <row r="38" spans="1:1" x14ac:dyDescent="0.2">
      <c r="A38" t="s">
        <v>46</v>
      </c>
    </row>
    <row r="40" spans="1:1" x14ac:dyDescent="0.2">
      <c r="A40" t="s">
        <v>52</v>
      </c>
    </row>
    <row r="42" spans="1:1" x14ac:dyDescent="0.2">
      <c r="A42" t="s">
        <v>56</v>
      </c>
    </row>
    <row r="43" spans="1:1" x14ac:dyDescent="0.2">
      <c r="A43" t="s">
        <v>54</v>
      </c>
    </row>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85" zoomScaleNormal="85" workbookViewId="0">
      <selection activeCell="Q21" sqref="Q21"/>
    </sheetView>
  </sheetViews>
  <sheetFormatPr defaultColWidth="9" defaultRowHeight="13.2" x14ac:dyDescent="0.2"/>
  <cols>
    <col min="1" max="1" width="3.44140625" style="7" customWidth="1"/>
    <col min="2" max="2" width="13.6640625" style="7" customWidth="1"/>
    <col min="3" max="3" width="12.33203125" style="7" customWidth="1"/>
    <col min="4" max="4" width="4.109375" style="7" customWidth="1"/>
    <col min="5" max="5" width="13.6640625" style="7" customWidth="1"/>
    <col min="6" max="6" width="3.6640625" style="7" customWidth="1"/>
    <col min="7" max="7" width="13.6640625" style="7" customWidth="1"/>
    <col min="8" max="8" width="3.6640625" style="7" customWidth="1"/>
    <col min="9" max="9" width="9" style="7" customWidth="1"/>
    <col min="10" max="10" width="5.5546875" style="7" customWidth="1"/>
    <col min="11" max="11" width="4.33203125" style="7" customWidth="1"/>
    <col min="12" max="16384" width="9" style="7"/>
  </cols>
  <sheetData>
    <row r="1" spans="1:10" ht="13.8" thickBot="1" x14ac:dyDescent="0.25">
      <c r="A1" s="82" t="s">
        <v>16</v>
      </c>
      <c r="B1" s="82"/>
      <c r="C1" s="82"/>
      <c r="D1" s="82"/>
      <c r="E1" s="82"/>
      <c r="F1" s="82"/>
      <c r="G1" s="82"/>
      <c r="H1" s="82"/>
    </row>
    <row r="2" spans="1:10" ht="13.5" customHeight="1" x14ac:dyDescent="0.2">
      <c r="A2" s="82"/>
      <c r="B2" s="82"/>
      <c r="C2" s="82"/>
      <c r="D2" s="82"/>
      <c r="E2" s="82"/>
      <c r="F2" s="82"/>
      <c r="G2" s="82"/>
      <c r="H2" s="82"/>
      <c r="I2" s="83" t="s">
        <v>17</v>
      </c>
      <c r="J2" s="84"/>
    </row>
    <row r="3" spans="1:10" ht="13.8" thickBot="1" x14ac:dyDescent="0.25">
      <c r="I3" s="85"/>
      <c r="J3" s="86"/>
    </row>
    <row r="4" spans="1:10" ht="13.8" thickBot="1" x14ac:dyDescent="0.25">
      <c r="A4" s="89" t="s">
        <v>0</v>
      </c>
      <c r="B4" s="90"/>
      <c r="I4" s="85"/>
      <c r="J4" s="86"/>
    </row>
    <row r="5" spans="1:10" x14ac:dyDescent="0.2">
      <c r="A5" s="91">
        <f>接種機関作成分!C6</f>
        <v>0</v>
      </c>
      <c r="B5" s="92"/>
      <c r="C5" s="95"/>
      <c r="D5" s="95"/>
      <c r="E5" s="95"/>
      <c r="F5" s="95"/>
      <c r="G5" s="95"/>
      <c r="I5" s="85"/>
      <c r="J5" s="86"/>
    </row>
    <row r="6" spans="1:10" ht="13.8" thickBot="1" x14ac:dyDescent="0.25">
      <c r="A6" s="93"/>
      <c r="B6" s="94"/>
      <c r="C6" s="95"/>
      <c r="D6" s="95"/>
      <c r="E6" s="95"/>
      <c r="F6" s="95"/>
      <c r="G6" s="95"/>
      <c r="I6" s="87"/>
      <c r="J6" s="88"/>
    </row>
    <row r="7" spans="1:10" x14ac:dyDescent="0.2">
      <c r="C7" s="95"/>
      <c r="D7" s="95"/>
      <c r="E7" s="95"/>
      <c r="F7" s="95"/>
      <c r="G7" s="95"/>
    </row>
    <row r="8" spans="1:10" x14ac:dyDescent="0.2">
      <c r="C8" s="43"/>
      <c r="D8" s="43"/>
      <c r="E8" s="43"/>
      <c r="F8" s="43"/>
      <c r="G8" s="43"/>
    </row>
    <row r="9" spans="1:10" x14ac:dyDescent="0.2">
      <c r="C9" s="43"/>
      <c r="D9" s="43"/>
      <c r="E9" s="43"/>
      <c r="F9" s="43"/>
      <c r="G9" s="43"/>
    </row>
    <row r="10" spans="1:10" x14ac:dyDescent="0.2">
      <c r="C10" s="43"/>
      <c r="D10" s="43"/>
      <c r="E10" s="43"/>
      <c r="F10" s="43"/>
      <c r="G10" s="43"/>
    </row>
    <row r="11" spans="1:10" ht="13.8" thickBot="1" x14ac:dyDescent="0.25"/>
    <row r="12" spans="1:10" x14ac:dyDescent="0.2">
      <c r="A12" s="96"/>
      <c r="B12" s="97"/>
      <c r="C12" s="98" t="s">
        <v>18</v>
      </c>
      <c r="D12" s="98"/>
      <c r="E12" s="98" t="s">
        <v>47</v>
      </c>
      <c r="F12" s="98"/>
      <c r="G12" s="98" t="s">
        <v>19</v>
      </c>
      <c r="H12" s="98"/>
      <c r="I12" s="97" t="s">
        <v>23</v>
      </c>
      <c r="J12" s="99"/>
    </row>
    <row r="13" spans="1:10" ht="13.2" customHeight="1" x14ac:dyDescent="0.2">
      <c r="A13" s="59" t="s">
        <v>49</v>
      </c>
      <c r="B13" s="60"/>
      <c r="C13" s="79">
        <v>2200</v>
      </c>
      <c r="D13" s="65" t="s">
        <v>20</v>
      </c>
      <c r="E13" s="56">
        <f>COUNTIF(接種機関作成分!G6:G155,"&gt;=1")</f>
        <v>0</v>
      </c>
      <c r="F13" s="65" t="s">
        <v>21</v>
      </c>
      <c r="G13" s="68">
        <f>SUM(C13*E13)</f>
        <v>0</v>
      </c>
      <c r="H13" s="65" t="s">
        <v>22</v>
      </c>
      <c r="I13" s="77"/>
      <c r="J13" s="78"/>
    </row>
    <row r="14" spans="1:10" ht="13.2" customHeight="1" x14ac:dyDescent="0.2">
      <c r="A14" s="61"/>
      <c r="B14" s="62"/>
      <c r="C14" s="80"/>
      <c r="D14" s="66"/>
      <c r="E14" s="57"/>
      <c r="F14" s="66"/>
      <c r="G14" s="69"/>
      <c r="H14" s="66"/>
      <c r="I14" s="77"/>
      <c r="J14" s="78"/>
    </row>
    <row r="15" spans="1:10" ht="13.2" customHeight="1" x14ac:dyDescent="0.2">
      <c r="A15" s="63"/>
      <c r="B15" s="64"/>
      <c r="C15" s="81"/>
      <c r="D15" s="67"/>
      <c r="E15" s="58"/>
      <c r="F15" s="67"/>
      <c r="G15" s="70"/>
      <c r="H15" s="67"/>
      <c r="I15" s="77"/>
      <c r="J15" s="78"/>
    </row>
    <row r="18" spans="1:11" ht="21" x14ac:dyDescent="0.2">
      <c r="C18" s="7" t="s">
        <v>50</v>
      </c>
      <c r="E18" s="48"/>
      <c r="F18" s="47"/>
      <c r="G18" s="49"/>
      <c r="H18" s="47"/>
      <c r="I18" s="42"/>
      <c r="J18" s="42"/>
      <c r="K18" s="47"/>
    </row>
    <row r="19" spans="1:11" ht="21" x14ac:dyDescent="0.2">
      <c r="C19" s="7" t="s">
        <v>51</v>
      </c>
      <c r="E19" s="48"/>
      <c r="F19" s="47"/>
      <c r="G19" s="49"/>
      <c r="H19" s="47"/>
      <c r="I19" s="42"/>
      <c r="J19" s="42"/>
      <c r="K19" s="47"/>
    </row>
    <row r="20" spans="1:11" ht="21" x14ac:dyDescent="0.2">
      <c r="E20" s="48"/>
      <c r="F20" s="47"/>
      <c r="G20" s="49"/>
      <c r="H20" s="47"/>
      <c r="I20" s="42"/>
      <c r="J20" s="42"/>
      <c r="K20" s="47"/>
    </row>
    <row r="21" spans="1:11" ht="13.5" customHeight="1" x14ac:dyDescent="0.2"/>
    <row r="22" spans="1:11" x14ac:dyDescent="0.2">
      <c r="A22" s="71" t="s">
        <v>24</v>
      </c>
      <c r="B22" s="72"/>
      <c r="C22" s="72"/>
      <c r="D22" s="72"/>
      <c r="E22" s="72"/>
      <c r="F22" s="72"/>
      <c r="G22" s="72"/>
      <c r="H22" s="72"/>
      <c r="I22" s="72"/>
      <c r="J22" s="72"/>
      <c r="K22" s="73"/>
    </row>
    <row r="23" spans="1:11" x14ac:dyDescent="0.2">
      <c r="A23" s="74"/>
      <c r="B23" s="75"/>
      <c r="C23" s="75"/>
      <c r="D23" s="75"/>
      <c r="E23" s="75"/>
      <c r="F23" s="75"/>
      <c r="G23" s="75"/>
      <c r="H23" s="75"/>
      <c r="I23" s="75"/>
      <c r="J23" s="75"/>
      <c r="K23" s="76"/>
    </row>
    <row r="24" spans="1:11" x14ac:dyDescent="0.2">
      <c r="A24" s="8"/>
      <c r="B24" s="9"/>
      <c r="C24" s="9"/>
      <c r="D24" s="9"/>
      <c r="E24" s="9"/>
      <c r="F24" s="9"/>
      <c r="G24" s="9"/>
      <c r="H24" s="9"/>
      <c r="I24" s="9"/>
      <c r="J24" s="9"/>
      <c r="K24" s="10"/>
    </row>
    <row r="25" spans="1:11" x14ac:dyDescent="0.2">
      <c r="A25" s="38"/>
      <c r="B25" s="39"/>
      <c r="C25" s="39"/>
      <c r="D25" s="39"/>
      <c r="E25" s="39"/>
      <c r="F25" s="39"/>
      <c r="G25" s="39"/>
      <c r="H25" s="39"/>
      <c r="I25" s="39"/>
      <c r="J25" s="39"/>
      <c r="K25" s="40"/>
    </row>
    <row r="26" spans="1:11" x14ac:dyDescent="0.2">
      <c r="A26" s="11"/>
      <c r="B26" s="12"/>
      <c r="C26" s="12"/>
      <c r="D26" s="12"/>
      <c r="E26" s="12"/>
      <c r="F26" s="12"/>
      <c r="G26" s="12"/>
      <c r="H26" s="12"/>
      <c r="I26" s="12"/>
      <c r="J26" s="12"/>
      <c r="K26" s="13"/>
    </row>
    <row r="27" spans="1:11" x14ac:dyDescent="0.2">
      <c r="A27" s="38"/>
      <c r="B27" s="39"/>
      <c r="C27" s="39"/>
      <c r="D27" s="39"/>
      <c r="E27" s="39"/>
      <c r="F27" s="39"/>
      <c r="G27" s="39"/>
      <c r="H27" s="39"/>
      <c r="I27" s="39"/>
      <c r="J27" s="39"/>
      <c r="K27" s="40"/>
    </row>
    <row r="28" spans="1:11" x14ac:dyDescent="0.2">
      <c r="A28" s="11"/>
      <c r="B28" s="12"/>
      <c r="C28" s="12"/>
      <c r="D28" s="12"/>
      <c r="E28" s="12"/>
      <c r="F28" s="12"/>
      <c r="G28" s="12"/>
      <c r="H28" s="12"/>
      <c r="I28" s="12"/>
      <c r="J28" s="12"/>
      <c r="K28" s="13"/>
    </row>
    <row r="29" spans="1:11" x14ac:dyDescent="0.2">
      <c r="A29" s="38"/>
      <c r="B29" s="39"/>
      <c r="C29" s="39"/>
      <c r="D29" s="39"/>
      <c r="E29" s="39"/>
      <c r="F29" s="39"/>
      <c r="G29" s="39"/>
      <c r="H29" s="39"/>
      <c r="I29" s="39"/>
      <c r="J29" s="39"/>
      <c r="K29" s="40"/>
    </row>
    <row r="30" spans="1:11" x14ac:dyDescent="0.2">
      <c r="A30" s="11"/>
      <c r="B30" s="12"/>
      <c r="C30" s="12"/>
      <c r="D30" s="12"/>
      <c r="E30" s="12"/>
      <c r="F30" s="12"/>
      <c r="G30" s="12"/>
      <c r="H30" s="12"/>
      <c r="I30" s="12"/>
      <c r="J30" s="12"/>
      <c r="K30" s="13"/>
    </row>
    <row r="31" spans="1:11" x14ac:dyDescent="0.2">
      <c r="A31" s="38"/>
      <c r="B31" s="39"/>
      <c r="C31" s="39"/>
      <c r="D31" s="39"/>
      <c r="E31" s="39"/>
      <c r="F31" s="39"/>
      <c r="G31" s="39"/>
      <c r="H31" s="39"/>
      <c r="I31" s="39"/>
      <c r="J31" s="39"/>
      <c r="K31" s="40"/>
    </row>
    <row r="32" spans="1:11" x14ac:dyDescent="0.2">
      <c r="A32" s="11"/>
      <c r="B32" s="12"/>
      <c r="C32" s="12"/>
      <c r="D32" s="12"/>
      <c r="E32" s="12"/>
      <c r="F32" s="12"/>
      <c r="G32" s="12"/>
      <c r="H32" s="12"/>
      <c r="I32" s="12"/>
      <c r="J32" s="12"/>
      <c r="K32" s="13"/>
    </row>
    <row r="33" spans="1:11" x14ac:dyDescent="0.2">
      <c r="A33" s="38"/>
      <c r="B33" s="39"/>
      <c r="C33" s="39"/>
      <c r="D33" s="39"/>
      <c r="E33" s="39"/>
      <c r="F33" s="39"/>
      <c r="G33" s="39"/>
      <c r="H33" s="39"/>
      <c r="I33" s="39"/>
      <c r="J33" s="39"/>
      <c r="K33" s="40"/>
    </row>
    <row r="34" spans="1:11" x14ac:dyDescent="0.2">
      <c r="A34" s="11"/>
      <c r="B34" s="12"/>
      <c r="C34" s="12"/>
      <c r="D34" s="12"/>
      <c r="E34" s="12"/>
      <c r="F34" s="12"/>
      <c r="G34" s="12"/>
      <c r="H34" s="12"/>
      <c r="I34" s="12"/>
      <c r="J34" s="12"/>
      <c r="K34" s="13"/>
    </row>
    <row r="35" spans="1:11" x14ac:dyDescent="0.2">
      <c r="A35" s="14"/>
      <c r="B35" s="15"/>
      <c r="C35" s="15"/>
      <c r="D35" s="15"/>
      <c r="E35" s="15"/>
      <c r="F35" s="15"/>
      <c r="G35" s="15"/>
      <c r="H35" s="15"/>
      <c r="I35" s="15"/>
      <c r="J35" s="15"/>
      <c r="K35" s="16"/>
    </row>
  </sheetData>
  <sheetProtection algorithmName="SHA-512" hashValue="pPYQSP9Kg2M4eMUaMEm8afREnEWAX49GL0nXlObq81+7DXQfnvZmfFM/7JlTi411QQFYD0OIw7+/i17jcBnI5w==" saltValue="drVLtN8mnQfA5pf96/mCuw==" spinCount="100000" sheet="1" objects="1" scenarios="1"/>
  <mergeCells count="19">
    <mergeCell ref="A12:B12"/>
    <mergeCell ref="C12:D12"/>
    <mergeCell ref="E12:F12"/>
    <mergeCell ref="G12:H12"/>
    <mergeCell ref="I12:J12"/>
    <mergeCell ref="A1:H2"/>
    <mergeCell ref="I2:J6"/>
    <mergeCell ref="A4:B4"/>
    <mergeCell ref="A5:B6"/>
    <mergeCell ref="C5:G7"/>
    <mergeCell ref="E13:E15"/>
    <mergeCell ref="A13:B15"/>
    <mergeCell ref="F13:F15"/>
    <mergeCell ref="G13:G15"/>
    <mergeCell ref="A22:K23"/>
    <mergeCell ref="H13:H15"/>
    <mergeCell ref="I13:J15"/>
    <mergeCell ref="C13:C15"/>
    <mergeCell ref="D13:D15"/>
  </mergeCells>
  <phoneticPr fontId="3"/>
  <dataValidations count="1">
    <dataValidation allowBlank="1" showInputMessage="1" showErrorMessage="1" errorTitle="ｓｓ" error="ｓｓ" sqref="C13:C15"/>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156"/>
  <sheetViews>
    <sheetView zoomScale="85" zoomScaleNormal="85" workbookViewId="0">
      <pane xSplit="9" ySplit="5" topLeftCell="J6" activePane="bottomRight" state="frozen"/>
      <selection pane="topRight" activeCell="K1" sqref="K1"/>
      <selection pane="bottomLeft" activeCell="A7" sqref="A7"/>
      <selection pane="bottomRight" activeCell="D17" sqref="D17"/>
    </sheetView>
  </sheetViews>
  <sheetFormatPr defaultRowHeight="13.2" x14ac:dyDescent="0.2"/>
  <cols>
    <col min="1" max="1" width="14" customWidth="1"/>
    <col min="2" max="2" width="13" customWidth="1"/>
    <col min="3" max="5" width="8.88671875" customWidth="1"/>
    <col min="6" max="6" width="18.77734375" customWidth="1"/>
    <col min="7" max="7" width="8.88671875" customWidth="1"/>
    <col min="8" max="8" width="14.21875" customWidth="1"/>
    <col min="9" max="9" width="8.88671875" style="45"/>
    <col min="10" max="11" width="8.88671875" customWidth="1"/>
  </cols>
  <sheetData>
    <row r="1" spans="1:9" s="1" customFormat="1" ht="31.5" customHeight="1" x14ac:dyDescent="0.2">
      <c r="A1" s="104" t="s">
        <v>15</v>
      </c>
      <c r="B1" s="107" t="s">
        <v>42</v>
      </c>
      <c r="C1" s="104" t="s">
        <v>0</v>
      </c>
      <c r="D1" s="104" t="s">
        <v>1</v>
      </c>
      <c r="E1" s="108" t="s">
        <v>2</v>
      </c>
      <c r="F1" s="104" t="s">
        <v>3</v>
      </c>
      <c r="G1" s="104" t="s">
        <v>4</v>
      </c>
      <c r="H1" s="104" t="s">
        <v>5</v>
      </c>
      <c r="I1" s="100" t="s">
        <v>43</v>
      </c>
    </row>
    <row r="2" spans="1:9" s="1" customFormat="1" ht="151.80000000000001" customHeight="1" x14ac:dyDescent="0.2">
      <c r="A2" s="104"/>
      <c r="B2" s="107"/>
      <c r="C2" s="104"/>
      <c r="D2" s="104"/>
      <c r="E2" s="108"/>
      <c r="F2" s="104"/>
      <c r="G2" s="104"/>
      <c r="H2" s="104"/>
      <c r="I2" s="101"/>
    </row>
    <row r="3" spans="1:9" s="1" customFormat="1" x14ac:dyDescent="0.2">
      <c r="A3" s="103" t="s">
        <v>6</v>
      </c>
      <c r="B3" s="2" t="s">
        <v>7</v>
      </c>
      <c r="C3" s="103" t="s">
        <v>8</v>
      </c>
      <c r="D3" s="103"/>
      <c r="E3" s="105" t="s">
        <v>41</v>
      </c>
      <c r="F3" s="3" t="s">
        <v>9</v>
      </c>
      <c r="G3" s="2" t="s">
        <v>10</v>
      </c>
      <c r="H3" s="2" t="s">
        <v>7</v>
      </c>
      <c r="I3" s="101"/>
    </row>
    <row r="4" spans="1:9" s="1" customFormat="1" x14ac:dyDescent="0.2">
      <c r="A4" s="103"/>
      <c r="B4" s="2" t="s">
        <v>11</v>
      </c>
      <c r="C4" s="103"/>
      <c r="D4" s="103"/>
      <c r="E4" s="106"/>
      <c r="F4" s="4" t="s">
        <v>12</v>
      </c>
      <c r="G4" s="2" t="s">
        <v>13</v>
      </c>
      <c r="H4" s="2" t="s">
        <v>11</v>
      </c>
      <c r="I4" s="102"/>
    </row>
    <row r="5" spans="1:9" s="1" customFormat="1" x14ac:dyDescent="0.2">
      <c r="A5" s="5">
        <v>302500</v>
      </c>
      <c r="B5" s="6">
        <v>43952</v>
      </c>
      <c r="C5" s="5">
        <v>3025</v>
      </c>
      <c r="D5" s="5">
        <v>999</v>
      </c>
      <c r="E5" s="41">
        <v>1</v>
      </c>
      <c r="F5" s="5" t="s">
        <v>14</v>
      </c>
      <c r="G5" s="5">
        <v>1</v>
      </c>
      <c r="H5" s="6">
        <v>26520</v>
      </c>
      <c r="I5" s="44">
        <v>2</v>
      </c>
    </row>
    <row r="6" spans="1:9" x14ac:dyDescent="0.2">
      <c r="A6" s="51"/>
      <c r="B6" s="52"/>
      <c r="C6" s="51"/>
      <c r="D6" s="51"/>
      <c r="E6" s="50">
        <v>1</v>
      </c>
      <c r="F6" s="51"/>
      <c r="G6" s="51"/>
      <c r="H6" s="52"/>
      <c r="I6" s="53"/>
    </row>
    <row r="7" spans="1:9" x14ac:dyDescent="0.2">
      <c r="A7" s="51"/>
      <c r="B7" s="52"/>
      <c r="C7" s="51"/>
      <c r="D7" s="51"/>
      <c r="E7" s="50">
        <v>1</v>
      </c>
      <c r="F7" s="51"/>
      <c r="G7" s="51"/>
      <c r="H7" s="52"/>
      <c r="I7" s="53"/>
    </row>
    <row r="8" spans="1:9" x14ac:dyDescent="0.2">
      <c r="A8" s="51"/>
      <c r="B8" s="52"/>
      <c r="C8" s="51"/>
      <c r="D8" s="51"/>
      <c r="E8" s="50">
        <v>1</v>
      </c>
      <c r="F8" s="51"/>
      <c r="G8" s="51"/>
      <c r="H8" s="52"/>
      <c r="I8" s="53"/>
    </row>
    <row r="9" spans="1:9" x14ac:dyDescent="0.2">
      <c r="A9" s="51"/>
      <c r="B9" s="52"/>
      <c r="C9" s="51"/>
      <c r="D9" s="51"/>
      <c r="E9" s="50">
        <v>1</v>
      </c>
      <c r="F9" s="51"/>
      <c r="G9" s="51"/>
      <c r="H9" s="52"/>
      <c r="I9" s="53"/>
    </row>
    <row r="10" spans="1:9" x14ac:dyDescent="0.2">
      <c r="A10" s="51"/>
      <c r="B10" s="52"/>
      <c r="C10" s="51"/>
      <c r="D10" s="51"/>
      <c r="E10" s="50">
        <v>1</v>
      </c>
      <c r="F10" s="51"/>
      <c r="G10" s="51"/>
      <c r="H10" s="52"/>
      <c r="I10" s="53"/>
    </row>
    <row r="11" spans="1:9" x14ac:dyDescent="0.2">
      <c r="A11" s="51"/>
      <c r="B11" s="52"/>
      <c r="C11" s="51"/>
      <c r="D11" s="51"/>
      <c r="E11" s="50">
        <v>1</v>
      </c>
      <c r="F11" s="51"/>
      <c r="G11" s="51"/>
      <c r="H11" s="52"/>
      <c r="I11" s="53"/>
    </row>
    <row r="12" spans="1:9" x14ac:dyDescent="0.2">
      <c r="A12" s="51"/>
      <c r="B12" s="52"/>
      <c r="C12" s="51"/>
      <c r="D12" s="51"/>
      <c r="E12" s="50">
        <v>1</v>
      </c>
      <c r="F12" s="51"/>
      <c r="G12" s="51"/>
      <c r="H12" s="52"/>
      <c r="I12" s="53"/>
    </row>
    <row r="13" spans="1:9" x14ac:dyDescent="0.2">
      <c r="A13" s="51"/>
      <c r="B13" s="52"/>
      <c r="C13" s="51"/>
      <c r="D13" s="51"/>
      <c r="E13" s="50">
        <v>1</v>
      </c>
      <c r="F13" s="51"/>
      <c r="G13" s="51"/>
      <c r="H13" s="52"/>
      <c r="I13" s="53"/>
    </row>
    <row r="14" spans="1:9" x14ac:dyDescent="0.2">
      <c r="A14" s="51"/>
      <c r="B14" s="52"/>
      <c r="C14" s="51"/>
      <c r="D14" s="51"/>
      <c r="E14" s="50">
        <v>1</v>
      </c>
      <c r="F14" s="51"/>
      <c r="G14" s="51"/>
      <c r="H14" s="52"/>
      <c r="I14" s="53"/>
    </row>
    <row r="15" spans="1:9" x14ac:dyDescent="0.2">
      <c r="A15" s="51"/>
      <c r="B15" s="52"/>
      <c r="C15" s="51"/>
      <c r="D15" s="51"/>
      <c r="E15" s="50">
        <v>1</v>
      </c>
      <c r="F15" s="51"/>
      <c r="G15" s="51"/>
      <c r="H15" s="52"/>
      <c r="I15" s="53"/>
    </row>
    <row r="16" spans="1:9" x14ac:dyDescent="0.2">
      <c r="A16" s="51"/>
      <c r="B16" s="52"/>
      <c r="C16" s="51"/>
      <c r="D16" s="51"/>
      <c r="E16" s="50">
        <v>1</v>
      </c>
      <c r="F16" s="51"/>
      <c r="G16" s="51"/>
      <c r="H16" s="52"/>
      <c r="I16" s="53"/>
    </row>
    <row r="17" spans="1:9" x14ac:dyDescent="0.2">
      <c r="A17" s="51"/>
      <c r="B17" s="52"/>
      <c r="C17" s="51"/>
      <c r="D17" s="51"/>
      <c r="E17" s="50">
        <v>1</v>
      </c>
      <c r="F17" s="51"/>
      <c r="G17" s="51"/>
      <c r="H17" s="52"/>
      <c r="I17" s="53"/>
    </row>
    <row r="18" spans="1:9" x14ac:dyDescent="0.2">
      <c r="A18" s="51"/>
      <c r="B18" s="52"/>
      <c r="C18" s="51"/>
      <c r="D18" s="51"/>
      <c r="E18" s="50">
        <v>1</v>
      </c>
      <c r="F18" s="51"/>
      <c r="G18" s="51"/>
      <c r="H18" s="52"/>
      <c r="I18" s="53"/>
    </row>
    <row r="19" spans="1:9" x14ac:dyDescent="0.2">
      <c r="A19" s="51"/>
      <c r="B19" s="52"/>
      <c r="C19" s="51"/>
      <c r="D19" s="51"/>
      <c r="E19" s="50">
        <v>1</v>
      </c>
      <c r="F19" s="51"/>
      <c r="G19" s="51"/>
      <c r="H19" s="52"/>
      <c r="I19" s="53"/>
    </row>
    <row r="20" spans="1:9" x14ac:dyDescent="0.2">
      <c r="A20" s="51"/>
      <c r="B20" s="52"/>
      <c r="C20" s="51"/>
      <c r="D20" s="51"/>
      <c r="E20" s="50">
        <v>1</v>
      </c>
      <c r="F20" s="51"/>
      <c r="G20" s="51"/>
      <c r="H20" s="52"/>
      <c r="I20" s="53"/>
    </row>
    <row r="21" spans="1:9" x14ac:dyDescent="0.2">
      <c r="A21" s="51"/>
      <c r="B21" s="52"/>
      <c r="C21" s="51"/>
      <c r="D21" s="51"/>
      <c r="E21" s="50">
        <v>1</v>
      </c>
      <c r="F21" s="51"/>
      <c r="G21" s="51"/>
      <c r="H21" s="52"/>
      <c r="I21" s="53"/>
    </row>
    <row r="22" spans="1:9" x14ac:dyDescent="0.2">
      <c r="A22" s="51"/>
      <c r="B22" s="52"/>
      <c r="C22" s="51"/>
      <c r="D22" s="51"/>
      <c r="E22" s="50">
        <v>1</v>
      </c>
      <c r="F22" s="51"/>
      <c r="G22" s="51"/>
      <c r="H22" s="52"/>
      <c r="I22" s="53"/>
    </row>
    <row r="23" spans="1:9" x14ac:dyDescent="0.2">
      <c r="A23" s="51"/>
      <c r="B23" s="52"/>
      <c r="C23" s="51"/>
      <c r="D23" s="51"/>
      <c r="E23" s="50">
        <v>1</v>
      </c>
      <c r="F23" s="51"/>
      <c r="G23" s="51"/>
      <c r="H23" s="52"/>
      <c r="I23" s="53"/>
    </row>
    <row r="24" spans="1:9" x14ac:dyDescent="0.2">
      <c r="A24" s="51"/>
      <c r="B24" s="52"/>
      <c r="C24" s="51"/>
      <c r="D24" s="51"/>
      <c r="E24" s="50">
        <v>1</v>
      </c>
      <c r="F24" s="51"/>
      <c r="G24" s="51"/>
      <c r="H24" s="52"/>
      <c r="I24" s="53"/>
    </row>
    <row r="25" spans="1:9" x14ac:dyDescent="0.2">
      <c r="A25" s="51"/>
      <c r="B25" s="52"/>
      <c r="C25" s="51"/>
      <c r="D25" s="51"/>
      <c r="E25" s="50">
        <v>1</v>
      </c>
      <c r="F25" s="51"/>
      <c r="G25" s="51"/>
      <c r="H25" s="52"/>
      <c r="I25" s="53"/>
    </row>
    <row r="26" spans="1:9" x14ac:dyDescent="0.2">
      <c r="A26" s="51"/>
      <c r="B26" s="52"/>
      <c r="C26" s="51"/>
      <c r="D26" s="51"/>
      <c r="E26" s="50">
        <v>1</v>
      </c>
      <c r="F26" s="51"/>
      <c r="G26" s="51"/>
      <c r="H26" s="52"/>
      <c r="I26" s="53"/>
    </row>
    <row r="27" spans="1:9" x14ac:dyDescent="0.2">
      <c r="A27" s="51"/>
      <c r="B27" s="52"/>
      <c r="C27" s="51"/>
      <c r="D27" s="51"/>
      <c r="E27" s="50">
        <v>1</v>
      </c>
      <c r="F27" s="51"/>
      <c r="G27" s="51"/>
      <c r="H27" s="52"/>
      <c r="I27" s="53"/>
    </row>
    <row r="28" spans="1:9" x14ac:dyDescent="0.2">
      <c r="A28" s="51"/>
      <c r="B28" s="52"/>
      <c r="C28" s="51"/>
      <c r="D28" s="51"/>
      <c r="E28" s="50">
        <v>1</v>
      </c>
      <c r="F28" s="51"/>
      <c r="G28" s="51"/>
      <c r="H28" s="52"/>
      <c r="I28" s="53"/>
    </row>
    <row r="29" spans="1:9" x14ac:dyDescent="0.2">
      <c r="A29" s="51"/>
      <c r="B29" s="52"/>
      <c r="C29" s="51"/>
      <c r="D29" s="51"/>
      <c r="E29" s="50">
        <v>1</v>
      </c>
      <c r="F29" s="51"/>
      <c r="G29" s="51"/>
      <c r="H29" s="52"/>
      <c r="I29" s="53"/>
    </row>
    <row r="30" spans="1:9" x14ac:dyDescent="0.2">
      <c r="A30" s="51"/>
      <c r="B30" s="52"/>
      <c r="C30" s="51"/>
      <c r="D30" s="51"/>
      <c r="E30" s="50">
        <v>1</v>
      </c>
      <c r="F30" s="51"/>
      <c r="G30" s="51"/>
      <c r="H30" s="52"/>
      <c r="I30" s="53"/>
    </row>
    <row r="31" spans="1:9" x14ac:dyDescent="0.2">
      <c r="A31" s="51"/>
      <c r="B31" s="52"/>
      <c r="C31" s="51"/>
      <c r="D31" s="51"/>
      <c r="E31" s="50">
        <v>1</v>
      </c>
      <c r="F31" s="51"/>
      <c r="G31" s="51"/>
      <c r="H31" s="52"/>
      <c r="I31" s="53"/>
    </row>
    <row r="32" spans="1:9" x14ac:dyDescent="0.2">
      <c r="A32" s="51"/>
      <c r="B32" s="52"/>
      <c r="C32" s="51"/>
      <c r="D32" s="51"/>
      <c r="E32" s="50">
        <v>1</v>
      </c>
      <c r="F32" s="51"/>
      <c r="G32" s="51"/>
      <c r="H32" s="52"/>
      <c r="I32" s="53"/>
    </row>
    <row r="33" spans="1:9" x14ac:dyDescent="0.2">
      <c r="A33" s="51"/>
      <c r="B33" s="52"/>
      <c r="C33" s="51"/>
      <c r="D33" s="51"/>
      <c r="E33" s="50">
        <v>1</v>
      </c>
      <c r="F33" s="51"/>
      <c r="G33" s="51"/>
      <c r="H33" s="52"/>
      <c r="I33" s="53"/>
    </row>
    <row r="34" spans="1:9" x14ac:dyDescent="0.2">
      <c r="A34" s="51"/>
      <c r="B34" s="52"/>
      <c r="C34" s="51"/>
      <c r="D34" s="51"/>
      <c r="E34" s="50">
        <v>1</v>
      </c>
      <c r="F34" s="51"/>
      <c r="G34" s="51"/>
      <c r="H34" s="52"/>
      <c r="I34" s="53"/>
    </row>
    <row r="35" spans="1:9" x14ac:dyDescent="0.2">
      <c r="A35" s="51"/>
      <c r="B35" s="52"/>
      <c r="C35" s="51"/>
      <c r="D35" s="51"/>
      <c r="E35" s="50">
        <v>1</v>
      </c>
      <c r="F35" s="51"/>
      <c r="G35" s="51"/>
      <c r="H35" s="52"/>
      <c r="I35" s="53"/>
    </row>
    <row r="36" spans="1:9" x14ac:dyDescent="0.2">
      <c r="A36" s="51"/>
      <c r="B36" s="52"/>
      <c r="C36" s="51"/>
      <c r="D36" s="51"/>
      <c r="E36" s="50">
        <v>1</v>
      </c>
      <c r="F36" s="51"/>
      <c r="G36" s="51"/>
      <c r="H36" s="52"/>
      <c r="I36" s="53"/>
    </row>
    <row r="37" spans="1:9" x14ac:dyDescent="0.2">
      <c r="A37" s="51"/>
      <c r="B37" s="52"/>
      <c r="C37" s="51"/>
      <c r="D37" s="51"/>
      <c r="E37" s="50">
        <v>1</v>
      </c>
      <c r="F37" s="51"/>
      <c r="G37" s="51"/>
      <c r="H37" s="52"/>
      <c r="I37" s="53"/>
    </row>
    <row r="38" spans="1:9" x14ac:dyDescent="0.2">
      <c r="A38" s="51"/>
      <c r="B38" s="52"/>
      <c r="C38" s="51"/>
      <c r="D38" s="51"/>
      <c r="E38" s="50">
        <v>1</v>
      </c>
      <c r="F38" s="51"/>
      <c r="G38" s="51"/>
      <c r="H38" s="52"/>
      <c r="I38" s="53"/>
    </row>
    <row r="39" spans="1:9" x14ac:dyDescent="0.2">
      <c r="A39" s="51"/>
      <c r="B39" s="52"/>
      <c r="C39" s="51"/>
      <c r="D39" s="51"/>
      <c r="E39" s="50">
        <v>1</v>
      </c>
      <c r="F39" s="51"/>
      <c r="G39" s="51"/>
      <c r="H39" s="52"/>
      <c r="I39" s="53"/>
    </row>
    <row r="40" spans="1:9" x14ac:dyDescent="0.2">
      <c r="A40" s="51"/>
      <c r="B40" s="52"/>
      <c r="C40" s="51"/>
      <c r="D40" s="51"/>
      <c r="E40" s="50">
        <v>1</v>
      </c>
      <c r="F40" s="51"/>
      <c r="G40" s="51"/>
      <c r="H40" s="52"/>
      <c r="I40" s="53"/>
    </row>
    <row r="41" spans="1:9" x14ac:dyDescent="0.2">
      <c r="A41" s="51"/>
      <c r="B41" s="52"/>
      <c r="C41" s="51"/>
      <c r="D41" s="51"/>
      <c r="E41" s="50">
        <v>1</v>
      </c>
      <c r="F41" s="51"/>
      <c r="G41" s="51"/>
      <c r="H41" s="52"/>
      <c r="I41" s="53"/>
    </row>
    <row r="42" spans="1:9" x14ac:dyDescent="0.2">
      <c r="A42" s="51"/>
      <c r="B42" s="52"/>
      <c r="C42" s="51"/>
      <c r="D42" s="51"/>
      <c r="E42" s="50">
        <v>1</v>
      </c>
      <c r="F42" s="51"/>
      <c r="G42" s="51"/>
      <c r="H42" s="52"/>
      <c r="I42" s="53"/>
    </row>
    <row r="43" spans="1:9" x14ac:dyDescent="0.2">
      <c r="A43" s="51"/>
      <c r="B43" s="52"/>
      <c r="C43" s="51"/>
      <c r="D43" s="51"/>
      <c r="E43" s="50">
        <v>1</v>
      </c>
      <c r="F43" s="51"/>
      <c r="G43" s="51"/>
      <c r="H43" s="52"/>
      <c r="I43" s="53"/>
    </row>
    <row r="44" spans="1:9" x14ac:dyDescent="0.2">
      <c r="A44" s="51"/>
      <c r="B44" s="52"/>
      <c r="C44" s="51"/>
      <c r="D44" s="51"/>
      <c r="E44" s="50">
        <v>1</v>
      </c>
      <c r="F44" s="51"/>
      <c r="G44" s="51"/>
      <c r="H44" s="52"/>
      <c r="I44" s="53"/>
    </row>
    <row r="45" spans="1:9" x14ac:dyDescent="0.2">
      <c r="A45" s="51"/>
      <c r="B45" s="52"/>
      <c r="C45" s="51"/>
      <c r="D45" s="51"/>
      <c r="E45" s="50">
        <v>1</v>
      </c>
      <c r="F45" s="51"/>
      <c r="G45" s="51"/>
      <c r="H45" s="52"/>
      <c r="I45" s="53"/>
    </row>
    <row r="46" spans="1:9" x14ac:dyDescent="0.2">
      <c r="A46" s="51"/>
      <c r="B46" s="52"/>
      <c r="C46" s="51"/>
      <c r="D46" s="51"/>
      <c r="E46" s="50">
        <v>1</v>
      </c>
      <c r="F46" s="51"/>
      <c r="G46" s="51"/>
      <c r="H46" s="52"/>
      <c r="I46" s="53"/>
    </row>
    <row r="47" spans="1:9" x14ac:dyDescent="0.2">
      <c r="A47" s="51"/>
      <c r="B47" s="52"/>
      <c r="C47" s="51"/>
      <c r="D47" s="51"/>
      <c r="E47" s="50">
        <v>1</v>
      </c>
      <c r="F47" s="51"/>
      <c r="G47" s="51"/>
      <c r="H47" s="52"/>
      <c r="I47" s="53"/>
    </row>
    <row r="48" spans="1:9" x14ac:dyDescent="0.2">
      <c r="A48" s="51"/>
      <c r="B48" s="52"/>
      <c r="C48" s="51"/>
      <c r="D48" s="51"/>
      <c r="E48" s="50">
        <v>1</v>
      </c>
      <c r="F48" s="51"/>
      <c r="G48" s="51"/>
      <c r="H48" s="52"/>
      <c r="I48" s="53"/>
    </row>
    <row r="49" spans="1:9" x14ac:dyDescent="0.2">
      <c r="A49" s="51"/>
      <c r="B49" s="52"/>
      <c r="C49" s="51"/>
      <c r="D49" s="51"/>
      <c r="E49" s="50">
        <v>1</v>
      </c>
      <c r="F49" s="51"/>
      <c r="G49" s="51"/>
      <c r="H49" s="52"/>
      <c r="I49" s="53"/>
    </row>
    <row r="50" spans="1:9" x14ac:dyDescent="0.2">
      <c r="A50" s="51"/>
      <c r="B50" s="52"/>
      <c r="C50" s="51"/>
      <c r="D50" s="51"/>
      <c r="E50" s="50">
        <v>1</v>
      </c>
      <c r="F50" s="51"/>
      <c r="G50" s="51"/>
      <c r="H50" s="52"/>
      <c r="I50" s="53"/>
    </row>
    <row r="51" spans="1:9" x14ac:dyDescent="0.2">
      <c r="A51" s="51"/>
      <c r="B51" s="52"/>
      <c r="C51" s="51"/>
      <c r="D51" s="51"/>
      <c r="E51" s="50">
        <v>1</v>
      </c>
      <c r="F51" s="51"/>
      <c r="G51" s="51"/>
      <c r="H51" s="52"/>
      <c r="I51" s="53"/>
    </row>
    <row r="52" spans="1:9" x14ac:dyDescent="0.2">
      <c r="A52" s="51"/>
      <c r="B52" s="52"/>
      <c r="C52" s="51"/>
      <c r="D52" s="51"/>
      <c r="E52" s="50">
        <v>1</v>
      </c>
      <c r="F52" s="51"/>
      <c r="G52" s="51"/>
      <c r="H52" s="52"/>
      <c r="I52" s="53"/>
    </row>
    <row r="53" spans="1:9" x14ac:dyDescent="0.2">
      <c r="A53" s="51"/>
      <c r="B53" s="52"/>
      <c r="C53" s="51"/>
      <c r="D53" s="51"/>
      <c r="E53" s="50">
        <v>1</v>
      </c>
      <c r="F53" s="51"/>
      <c r="G53" s="51"/>
      <c r="H53" s="52"/>
      <c r="I53" s="53"/>
    </row>
    <row r="54" spans="1:9" x14ac:dyDescent="0.2">
      <c r="A54" s="51"/>
      <c r="B54" s="52"/>
      <c r="C54" s="51"/>
      <c r="D54" s="51"/>
      <c r="E54" s="50">
        <v>1</v>
      </c>
      <c r="F54" s="51"/>
      <c r="G54" s="51"/>
      <c r="H54" s="52"/>
      <c r="I54" s="53"/>
    </row>
    <row r="55" spans="1:9" x14ac:dyDescent="0.2">
      <c r="A55" s="51"/>
      <c r="B55" s="52"/>
      <c r="C55" s="51"/>
      <c r="D55" s="51"/>
      <c r="E55" s="50">
        <v>1</v>
      </c>
      <c r="F55" s="51"/>
      <c r="G55" s="51"/>
      <c r="H55" s="52"/>
      <c r="I55" s="53"/>
    </row>
    <row r="56" spans="1:9" x14ac:dyDescent="0.2">
      <c r="A56" s="51"/>
      <c r="B56" s="52"/>
      <c r="C56" s="51"/>
      <c r="D56" s="51"/>
      <c r="E56" s="50">
        <v>1</v>
      </c>
      <c r="F56" s="51"/>
      <c r="G56" s="51"/>
      <c r="H56" s="52"/>
      <c r="I56" s="53"/>
    </row>
    <row r="57" spans="1:9" x14ac:dyDescent="0.2">
      <c r="A57" s="51"/>
      <c r="B57" s="52"/>
      <c r="C57" s="51"/>
      <c r="D57" s="51"/>
      <c r="E57" s="50">
        <v>1</v>
      </c>
      <c r="F57" s="51"/>
      <c r="G57" s="51"/>
      <c r="H57" s="52"/>
      <c r="I57" s="53"/>
    </row>
    <row r="58" spans="1:9" x14ac:dyDescent="0.2">
      <c r="A58" s="51"/>
      <c r="B58" s="52"/>
      <c r="C58" s="51"/>
      <c r="D58" s="51"/>
      <c r="E58" s="50">
        <v>1</v>
      </c>
      <c r="F58" s="51"/>
      <c r="G58" s="51"/>
      <c r="H58" s="52"/>
      <c r="I58" s="53"/>
    </row>
    <row r="59" spans="1:9" x14ac:dyDescent="0.2">
      <c r="A59" s="51"/>
      <c r="B59" s="52"/>
      <c r="C59" s="51"/>
      <c r="D59" s="51"/>
      <c r="E59" s="50">
        <v>1</v>
      </c>
      <c r="F59" s="51"/>
      <c r="G59" s="51"/>
      <c r="H59" s="52"/>
      <c r="I59" s="53"/>
    </row>
    <row r="60" spans="1:9" x14ac:dyDescent="0.2">
      <c r="A60" s="51"/>
      <c r="B60" s="52"/>
      <c r="C60" s="51"/>
      <c r="D60" s="51"/>
      <c r="E60" s="50">
        <v>1</v>
      </c>
      <c r="F60" s="51"/>
      <c r="G60" s="51"/>
      <c r="H60" s="52"/>
      <c r="I60" s="53"/>
    </row>
    <row r="61" spans="1:9" x14ac:dyDescent="0.2">
      <c r="A61" s="51"/>
      <c r="B61" s="52"/>
      <c r="C61" s="51"/>
      <c r="D61" s="51"/>
      <c r="E61" s="50">
        <v>1</v>
      </c>
      <c r="F61" s="51"/>
      <c r="G61" s="51"/>
      <c r="H61" s="52"/>
      <c r="I61" s="53"/>
    </row>
    <row r="62" spans="1:9" x14ac:dyDescent="0.2">
      <c r="A62" s="51"/>
      <c r="B62" s="52"/>
      <c r="C62" s="51"/>
      <c r="D62" s="51"/>
      <c r="E62" s="50">
        <v>1</v>
      </c>
      <c r="F62" s="51"/>
      <c r="G62" s="51"/>
      <c r="H62" s="52"/>
      <c r="I62" s="53"/>
    </row>
    <row r="63" spans="1:9" x14ac:dyDescent="0.2">
      <c r="A63" s="51"/>
      <c r="B63" s="52"/>
      <c r="C63" s="51"/>
      <c r="D63" s="51"/>
      <c r="E63" s="50">
        <v>1</v>
      </c>
      <c r="F63" s="51"/>
      <c r="G63" s="51"/>
      <c r="H63" s="52"/>
      <c r="I63" s="53"/>
    </row>
    <row r="64" spans="1:9" x14ac:dyDescent="0.2">
      <c r="A64" s="51"/>
      <c r="B64" s="52"/>
      <c r="C64" s="51"/>
      <c r="D64" s="51"/>
      <c r="E64" s="50">
        <v>1</v>
      </c>
      <c r="F64" s="51"/>
      <c r="G64" s="51"/>
      <c r="H64" s="52"/>
      <c r="I64" s="53"/>
    </row>
    <row r="65" spans="1:9" x14ac:dyDescent="0.2">
      <c r="A65" s="51"/>
      <c r="B65" s="52"/>
      <c r="C65" s="51"/>
      <c r="D65" s="51"/>
      <c r="E65" s="50">
        <v>1</v>
      </c>
      <c r="F65" s="51"/>
      <c r="G65" s="51"/>
      <c r="H65" s="52"/>
      <c r="I65" s="53"/>
    </row>
    <row r="66" spans="1:9" x14ac:dyDescent="0.2">
      <c r="A66" s="51"/>
      <c r="B66" s="52"/>
      <c r="C66" s="51"/>
      <c r="D66" s="51"/>
      <c r="E66" s="50">
        <v>1</v>
      </c>
      <c r="F66" s="51"/>
      <c r="G66" s="51"/>
      <c r="H66" s="52"/>
      <c r="I66" s="53"/>
    </row>
    <row r="67" spans="1:9" x14ac:dyDescent="0.2">
      <c r="A67" s="51"/>
      <c r="B67" s="52"/>
      <c r="C67" s="51"/>
      <c r="D67" s="51"/>
      <c r="E67" s="50">
        <v>1</v>
      </c>
      <c r="F67" s="51"/>
      <c r="G67" s="51"/>
      <c r="H67" s="52"/>
      <c r="I67" s="53"/>
    </row>
    <row r="68" spans="1:9" x14ac:dyDescent="0.2">
      <c r="A68" s="51"/>
      <c r="B68" s="52"/>
      <c r="C68" s="51"/>
      <c r="D68" s="51"/>
      <c r="E68" s="50">
        <v>1</v>
      </c>
      <c r="F68" s="51"/>
      <c r="G68" s="51"/>
      <c r="H68" s="52"/>
      <c r="I68" s="53"/>
    </row>
    <row r="69" spans="1:9" x14ac:dyDescent="0.2">
      <c r="A69" s="51"/>
      <c r="B69" s="52"/>
      <c r="C69" s="51"/>
      <c r="D69" s="51"/>
      <c r="E69" s="50">
        <v>1</v>
      </c>
      <c r="F69" s="51"/>
      <c r="G69" s="51"/>
      <c r="H69" s="52"/>
      <c r="I69" s="53"/>
    </row>
    <row r="70" spans="1:9" x14ac:dyDescent="0.2">
      <c r="A70" s="51"/>
      <c r="B70" s="52"/>
      <c r="C70" s="51"/>
      <c r="D70" s="51"/>
      <c r="E70" s="50">
        <v>1</v>
      </c>
      <c r="F70" s="51"/>
      <c r="G70" s="51"/>
      <c r="H70" s="52"/>
      <c r="I70" s="53"/>
    </row>
    <row r="71" spans="1:9" x14ac:dyDescent="0.2">
      <c r="A71" s="51"/>
      <c r="B71" s="52"/>
      <c r="C71" s="51"/>
      <c r="D71" s="51"/>
      <c r="E71" s="50">
        <v>1</v>
      </c>
      <c r="F71" s="51"/>
      <c r="G71" s="51"/>
      <c r="H71" s="52"/>
      <c r="I71" s="53"/>
    </row>
    <row r="72" spans="1:9" x14ac:dyDescent="0.2">
      <c r="A72" s="51"/>
      <c r="B72" s="52"/>
      <c r="C72" s="51"/>
      <c r="D72" s="51"/>
      <c r="E72" s="50">
        <v>1</v>
      </c>
      <c r="F72" s="51"/>
      <c r="G72" s="51"/>
      <c r="H72" s="52"/>
      <c r="I72" s="53"/>
    </row>
    <row r="73" spans="1:9" x14ac:dyDescent="0.2">
      <c r="A73" s="51"/>
      <c r="B73" s="52"/>
      <c r="C73" s="51"/>
      <c r="D73" s="51"/>
      <c r="E73" s="50">
        <v>1</v>
      </c>
      <c r="F73" s="51"/>
      <c r="G73" s="51"/>
      <c r="H73" s="52"/>
      <c r="I73" s="53"/>
    </row>
    <row r="74" spans="1:9" x14ac:dyDescent="0.2">
      <c r="A74" s="51"/>
      <c r="B74" s="52"/>
      <c r="C74" s="51"/>
      <c r="D74" s="51"/>
      <c r="E74" s="50">
        <v>1</v>
      </c>
      <c r="F74" s="51"/>
      <c r="G74" s="51"/>
      <c r="H74" s="52"/>
      <c r="I74" s="53"/>
    </row>
    <row r="75" spans="1:9" x14ac:dyDescent="0.2">
      <c r="A75" s="51"/>
      <c r="B75" s="52"/>
      <c r="C75" s="51"/>
      <c r="D75" s="51"/>
      <c r="E75" s="50">
        <v>1</v>
      </c>
      <c r="F75" s="51"/>
      <c r="G75" s="51"/>
      <c r="H75" s="52"/>
      <c r="I75" s="53"/>
    </row>
    <row r="76" spans="1:9" x14ac:dyDescent="0.2">
      <c r="A76" s="51"/>
      <c r="B76" s="52"/>
      <c r="C76" s="51"/>
      <c r="D76" s="51"/>
      <c r="E76" s="50">
        <v>1</v>
      </c>
      <c r="F76" s="51"/>
      <c r="G76" s="51"/>
      <c r="H76" s="52"/>
      <c r="I76" s="53"/>
    </row>
    <row r="77" spans="1:9" x14ac:dyDescent="0.2">
      <c r="A77" s="51"/>
      <c r="B77" s="52"/>
      <c r="C77" s="51"/>
      <c r="D77" s="51"/>
      <c r="E77" s="50">
        <v>1</v>
      </c>
      <c r="F77" s="51"/>
      <c r="G77" s="51"/>
      <c r="H77" s="52"/>
      <c r="I77" s="53"/>
    </row>
    <row r="78" spans="1:9" x14ac:dyDescent="0.2">
      <c r="A78" s="51"/>
      <c r="B78" s="52"/>
      <c r="C78" s="51"/>
      <c r="D78" s="51"/>
      <c r="E78" s="50">
        <v>1</v>
      </c>
      <c r="F78" s="51"/>
      <c r="G78" s="51"/>
      <c r="H78" s="52"/>
      <c r="I78" s="53"/>
    </row>
    <row r="79" spans="1:9" x14ac:dyDescent="0.2">
      <c r="A79" s="51"/>
      <c r="B79" s="52"/>
      <c r="C79" s="51"/>
      <c r="D79" s="51"/>
      <c r="E79" s="50">
        <v>1</v>
      </c>
      <c r="F79" s="51"/>
      <c r="G79" s="51"/>
      <c r="H79" s="52"/>
      <c r="I79" s="53"/>
    </row>
    <row r="80" spans="1:9" x14ac:dyDescent="0.2">
      <c r="A80" s="51"/>
      <c r="B80" s="52"/>
      <c r="C80" s="51"/>
      <c r="D80" s="51"/>
      <c r="E80" s="50">
        <v>1</v>
      </c>
      <c r="F80" s="51"/>
      <c r="G80" s="51"/>
      <c r="H80" s="52"/>
      <c r="I80" s="53"/>
    </row>
    <row r="81" spans="1:9" x14ac:dyDescent="0.2">
      <c r="A81" s="51"/>
      <c r="B81" s="52"/>
      <c r="C81" s="51"/>
      <c r="D81" s="51"/>
      <c r="E81" s="50">
        <v>1</v>
      </c>
      <c r="F81" s="51"/>
      <c r="G81" s="51"/>
      <c r="H81" s="52"/>
      <c r="I81" s="53"/>
    </row>
    <row r="82" spans="1:9" x14ac:dyDescent="0.2">
      <c r="A82" s="51"/>
      <c r="B82" s="52"/>
      <c r="C82" s="51"/>
      <c r="D82" s="51"/>
      <c r="E82" s="50">
        <v>1</v>
      </c>
      <c r="F82" s="51"/>
      <c r="G82" s="51"/>
      <c r="H82" s="52"/>
      <c r="I82" s="53"/>
    </row>
    <row r="83" spans="1:9" x14ac:dyDescent="0.2">
      <c r="A83" s="51"/>
      <c r="B83" s="52"/>
      <c r="C83" s="51"/>
      <c r="D83" s="51"/>
      <c r="E83" s="50">
        <v>1</v>
      </c>
      <c r="F83" s="51"/>
      <c r="G83" s="51"/>
      <c r="H83" s="52"/>
      <c r="I83" s="53"/>
    </row>
    <row r="84" spans="1:9" x14ac:dyDescent="0.2">
      <c r="A84" s="51"/>
      <c r="B84" s="52"/>
      <c r="C84" s="51"/>
      <c r="D84" s="51"/>
      <c r="E84" s="50">
        <v>1</v>
      </c>
      <c r="F84" s="51"/>
      <c r="G84" s="51"/>
      <c r="H84" s="52"/>
      <c r="I84" s="53"/>
    </row>
    <row r="85" spans="1:9" x14ac:dyDescent="0.2">
      <c r="A85" s="51"/>
      <c r="B85" s="52"/>
      <c r="C85" s="51"/>
      <c r="D85" s="51"/>
      <c r="E85" s="50">
        <v>1</v>
      </c>
      <c r="F85" s="51"/>
      <c r="G85" s="51"/>
      <c r="H85" s="52"/>
      <c r="I85" s="53"/>
    </row>
    <row r="86" spans="1:9" x14ac:dyDescent="0.2">
      <c r="A86" s="51"/>
      <c r="B86" s="52"/>
      <c r="C86" s="51"/>
      <c r="D86" s="51"/>
      <c r="E86" s="50">
        <v>1</v>
      </c>
      <c r="F86" s="51"/>
      <c r="G86" s="51"/>
      <c r="H86" s="52"/>
      <c r="I86" s="53"/>
    </row>
    <row r="87" spans="1:9" x14ac:dyDescent="0.2">
      <c r="A87" s="51"/>
      <c r="B87" s="52"/>
      <c r="C87" s="51"/>
      <c r="D87" s="51"/>
      <c r="E87" s="50">
        <v>1</v>
      </c>
      <c r="F87" s="51"/>
      <c r="G87" s="51"/>
      <c r="H87" s="52"/>
      <c r="I87" s="53"/>
    </row>
    <row r="88" spans="1:9" x14ac:dyDescent="0.2">
      <c r="A88" s="51"/>
      <c r="B88" s="52"/>
      <c r="C88" s="51"/>
      <c r="D88" s="51"/>
      <c r="E88" s="50">
        <v>1</v>
      </c>
      <c r="F88" s="51"/>
      <c r="G88" s="51"/>
      <c r="H88" s="52"/>
      <c r="I88" s="53"/>
    </row>
    <row r="89" spans="1:9" x14ac:dyDescent="0.2">
      <c r="A89" s="51"/>
      <c r="B89" s="52"/>
      <c r="C89" s="51"/>
      <c r="D89" s="51"/>
      <c r="E89" s="50">
        <v>1</v>
      </c>
      <c r="F89" s="51"/>
      <c r="G89" s="51"/>
      <c r="H89" s="52"/>
      <c r="I89" s="53"/>
    </row>
    <row r="90" spans="1:9" x14ac:dyDescent="0.2">
      <c r="A90" s="51"/>
      <c r="B90" s="52"/>
      <c r="C90" s="51"/>
      <c r="D90" s="51"/>
      <c r="E90" s="50">
        <v>1</v>
      </c>
      <c r="F90" s="51"/>
      <c r="G90" s="51"/>
      <c r="H90" s="52"/>
      <c r="I90" s="53"/>
    </row>
    <row r="91" spans="1:9" x14ac:dyDescent="0.2">
      <c r="A91" s="51"/>
      <c r="B91" s="52"/>
      <c r="C91" s="51"/>
      <c r="D91" s="51"/>
      <c r="E91" s="50">
        <v>1</v>
      </c>
      <c r="F91" s="51"/>
      <c r="G91" s="51"/>
      <c r="H91" s="52"/>
      <c r="I91" s="53"/>
    </row>
    <row r="92" spans="1:9" x14ac:dyDescent="0.2">
      <c r="A92" s="51"/>
      <c r="B92" s="52"/>
      <c r="C92" s="51"/>
      <c r="D92" s="51"/>
      <c r="E92" s="50">
        <v>1</v>
      </c>
      <c r="F92" s="51"/>
      <c r="G92" s="51"/>
      <c r="H92" s="52"/>
      <c r="I92" s="53"/>
    </row>
    <row r="93" spans="1:9" x14ac:dyDescent="0.2">
      <c r="A93" s="51"/>
      <c r="B93" s="52"/>
      <c r="C93" s="51"/>
      <c r="D93" s="51"/>
      <c r="E93" s="50">
        <v>1</v>
      </c>
      <c r="F93" s="51"/>
      <c r="G93" s="51"/>
      <c r="H93" s="52"/>
      <c r="I93" s="53"/>
    </row>
    <row r="94" spans="1:9" x14ac:dyDescent="0.2">
      <c r="A94" s="51"/>
      <c r="B94" s="52"/>
      <c r="C94" s="51"/>
      <c r="D94" s="51"/>
      <c r="E94" s="50">
        <v>1</v>
      </c>
      <c r="F94" s="51"/>
      <c r="G94" s="51"/>
      <c r="H94" s="52"/>
      <c r="I94" s="53"/>
    </row>
    <row r="95" spans="1:9" x14ac:dyDescent="0.2">
      <c r="A95" s="51"/>
      <c r="B95" s="52"/>
      <c r="C95" s="51"/>
      <c r="D95" s="51"/>
      <c r="E95" s="50">
        <v>1</v>
      </c>
      <c r="F95" s="51"/>
      <c r="G95" s="51"/>
      <c r="H95" s="52"/>
      <c r="I95" s="53"/>
    </row>
    <row r="96" spans="1:9" x14ac:dyDescent="0.2">
      <c r="A96" s="51"/>
      <c r="B96" s="52"/>
      <c r="C96" s="51"/>
      <c r="D96" s="51"/>
      <c r="E96" s="50">
        <v>1</v>
      </c>
      <c r="F96" s="51"/>
      <c r="G96" s="51"/>
      <c r="H96" s="52"/>
      <c r="I96" s="53"/>
    </row>
    <row r="97" spans="1:9" x14ac:dyDescent="0.2">
      <c r="A97" s="51"/>
      <c r="B97" s="52"/>
      <c r="C97" s="51"/>
      <c r="D97" s="51"/>
      <c r="E97" s="50">
        <v>1</v>
      </c>
      <c r="F97" s="51"/>
      <c r="G97" s="51"/>
      <c r="H97" s="52"/>
      <c r="I97" s="53"/>
    </row>
    <row r="98" spans="1:9" x14ac:dyDescent="0.2">
      <c r="A98" s="51"/>
      <c r="B98" s="52"/>
      <c r="C98" s="51"/>
      <c r="D98" s="51"/>
      <c r="E98" s="50">
        <v>1</v>
      </c>
      <c r="F98" s="51"/>
      <c r="G98" s="51"/>
      <c r="H98" s="52"/>
      <c r="I98" s="53"/>
    </row>
    <row r="99" spans="1:9" x14ac:dyDescent="0.2">
      <c r="A99" s="51"/>
      <c r="B99" s="52"/>
      <c r="C99" s="51"/>
      <c r="D99" s="51"/>
      <c r="E99" s="50">
        <v>1</v>
      </c>
      <c r="F99" s="51"/>
      <c r="G99" s="51"/>
      <c r="H99" s="52"/>
      <c r="I99" s="53"/>
    </row>
    <row r="100" spans="1:9" x14ac:dyDescent="0.2">
      <c r="A100" s="51"/>
      <c r="B100" s="52"/>
      <c r="C100" s="51"/>
      <c r="D100" s="51"/>
      <c r="E100" s="50">
        <v>1</v>
      </c>
      <c r="F100" s="51"/>
      <c r="G100" s="51"/>
      <c r="H100" s="52"/>
      <c r="I100" s="53"/>
    </row>
    <row r="101" spans="1:9" x14ac:dyDescent="0.2">
      <c r="A101" s="51"/>
      <c r="B101" s="52"/>
      <c r="C101" s="51"/>
      <c r="D101" s="51"/>
      <c r="E101" s="50">
        <v>1</v>
      </c>
      <c r="F101" s="51"/>
      <c r="G101" s="51"/>
      <c r="H101" s="52"/>
      <c r="I101" s="53"/>
    </row>
    <row r="102" spans="1:9" x14ac:dyDescent="0.2">
      <c r="A102" s="51"/>
      <c r="B102" s="52"/>
      <c r="C102" s="51"/>
      <c r="D102" s="51"/>
      <c r="E102" s="50">
        <v>1</v>
      </c>
      <c r="F102" s="51"/>
      <c r="G102" s="51"/>
      <c r="H102" s="52"/>
      <c r="I102" s="53"/>
    </row>
    <row r="103" spans="1:9" x14ac:dyDescent="0.2">
      <c r="A103" s="51"/>
      <c r="B103" s="52"/>
      <c r="C103" s="51"/>
      <c r="D103" s="51"/>
      <c r="E103" s="50">
        <v>1</v>
      </c>
      <c r="F103" s="51"/>
      <c r="G103" s="51"/>
      <c r="H103" s="52"/>
      <c r="I103" s="53"/>
    </row>
    <row r="104" spans="1:9" x14ac:dyDescent="0.2">
      <c r="A104" s="51"/>
      <c r="B104" s="52"/>
      <c r="C104" s="51"/>
      <c r="D104" s="51"/>
      <c r="E104" s="50">
        <v>1</v>
      </c>
      <c r="F104" s="51"/>
      <c r="G104" s="51"/>
      <c r="H104" s="52"/>
      <c r="I104" s="53"/>
    </row>
    <row r="105" spans="1:9" x14ac:dyDescent="0.2">
      <c r="A105" s="51"/>
      <c r="B105" s="52"/>
      <c r="C105" s="51"/>
      <c r="D105" s="51"/>
      <c r="E105" s="50">
        <v>1</v>
      </c>
      <c r="F105" s="51"/>
      <c r="G105" s="51"/>
      <c r="H105" s="52"/>
      <c r="I105" s="53"/>
    </row>
    <row r="106" spans="1:9" x14ac:dyDescent="0.2">
      <c r="A106" s="51"/>
      <c r="B106" s="52"/>
      <c r="C106" s="51"/>
      <c r="D106" s="51"/>
      <c r="E106" s="50">
        <v>1</v>
      </c>
      <c r="F106" s="51"/>
      <c r="G106" s="51"/>
      <c r="H106" s="52"/>
      <c r="I106" s="53"/>
    </row>
    <row r="107" spans="1:9" x14ac:dyDescent="0.2">
      <c r="A107" s="51"/>
      <c r="B107" s="52"/>
      <c r="C107" s="51"/>
      <c r="D107" s="51"/>
      <c r="E107" s="50">
        <v>1</v>
      </c>
      <c r="F107" s="51"/>
      <c r="G107" s="51"/>
      <c r="H107" s="52"/>
      <c r="I107" s="53"/>
    </row>
    <row r="108" spans="1:9" x14ac:dyDescent="0.2">
      <c r="A108" s="51"/>
      <c r="B108" s="52"/>
      <c r="C108" s="51"/>
      <c r="D108" s="51"/>
      <c r="E108" s="50">
        <v>1</v>
      </c>
      <c r="F108" s="51"/>
      <c r="G108" s="51"/>
      <c r="H108" s="52"/>
      <c r="I108" s="53"/>
    </row>
    <row r="109" spans="1:9" x14ac:dyDescent="0.2">
      <c r="A109" s="51"/>
      <c r="B109" s="52"/>
      <c r="C109" s="51"/>
      <c r="D109" s="51"/>
      <c r="E109" s="50">
        <v>1</v>
      </c>
      <c r="F109" s="51"/>
      <c r="G109" s="51"/>
      <c r="H109" s="52"/>
      <c r="I109" s="53"/>
    </row>
    <row r="110" spans="1:9" x14ac:dyDescent="0.2">
      <c r="A110" s="51"/>
      <c r="B110" s="52"/>
      <c r="C110" s="51"/>
      <c r="D110" s="51"/>
      <c r="E110" s="50">
        <v>1</v>
      </c>
      <c r="F110" s="51"/>
      <c r="G110" s="51"/>
      <c r="H110" s="52"/>
      <c r="I110" s="53"/>
    </row>
    <row r="111" spans="1:9" x14ac:dyDescent="0.2">
      <c r="A111" s="51"/>
      <c r="B111" s="52"/>
      <c r="C111" s="51"/>
      <c r="D111" s="51"/>
      <c r="E111" s="50">
        <v>1</v>
      </c>
      <c r="F111" s="51"/>
      <c r="G111" s="51"/>
      <c r="H111" s="52"/>
      <c r="I111" s="53"/>
    </row>
    <row r="112" spans="1:9" x14ac:dyDescent="0.2">
      <c r="A112" s="51"/>
      <c r="B112" s="52"/>
      <c r="C112" s="51"/>
      <c r="D112" s="51"/>
      <c r="E112" s="50">
        <v>1</v>
      </c>
      <c r="F112" s="51"/>
      <c r="G112" s="51"/>
      <c r="H112" s="52"/>
      <c r="I112" s="53"/>
    </row>
    <row r="113" spans="1:9" x14ac:dyDescent="0.2">
      <c r="A113" s="51"/>
      <c r="B113" s="52"/>
      <c r="C113" s="51"/>
      <c r="D113" s="51"/>
      <c r="E113" s="50">
        <v>1</v>
      </c>
      <c r="F113" s="51"/>
      <c r="G113" s="51"/>
      <c r="H113" s="52"/>
      <c r="I113" s="53"/>
    </row>
    <row r="114" spans="1:9" x14ac:dyDescent="0.2">
      <c r="A114" s="51"/>
      <c r="B114" s="52"/>
      <c r="C114" s="51"/>
      <c r="D114" s="51"/>
      <c r="E114" s="50">
        <v>1</v>
      </c>
      <c r="F114" s="51"/>
      <c r="G114" s="51"/>
      <c r="H114" s="52"/>
      <c r="I114" s="53"/>
    </row>
    <row r="115" spans="1:9" x14ac:dyDescent="0.2">
      <c r="A115" s="51"/>
      <c r="B115" s="52"/>
      <c r="C115" s="51"/>
      <c r="D115" s="51"/>
      <c r="E115" s="50">
        <v>1</v>
      </c>
      <c r="F115" s="51"/>
      <c r="G115" s="51"/>
      <c r="H115" s="52"/>
      <c r="I115" s="53"/>
    </row>
    <row r="116" spans="1:9" x14ac:dyDescent="0.2">
      <c r="A116" s="51"/>
      <c r="B116" s="52"/>
      <c r="C116" s="51"/>
      <c r="D116" s="51"/>
      <c r="E116" s="50">
        <v>1</v>
      </c>
      <c r="F116" s="51"/>
      <c r="G116" s="51"/>
      <c r="H116" s="52"/>
      <c r="I116" s="53"/>
    </row>
    <row r="117" spans="1:9" x14ac:dyDescent="0.2">
      <c r="A117" s="51"/>
      <c r="B117" s="52"/>
      <c r="C117" s="51"/>
      <c r="D117" s="51"/>
      <c r="E117" s="50">
        <v>1</v>
      </c>
      <c r="F117" s="51"/>
      <c r="G117" s="51"/>
      <c r="H117" s="52"/>
      <c r="I117" s="53"/>
    </row>
    <row r="118" spans="1:9" x14ac:dyDescent="0.2">
      <c r="A118" s="51"/>
      <c r="B118" s="52"/>
      <c r="C118" s="51"/>
      <c r="D118" s="51"/>
      <c r="E118" s="50">
        <v>1</v>
      </c>
      <c r="F118" s="51"/>
      <c r="G118" s="51"/>
      <c r="H118" s="52"/>
      <c r="I118" s="53"/>
    </row>
    <row r="119" spans="1:9" x14ac:dyDescent="0.2">
      <c r="A119" s="51"/>
      <c r="B119" s="52"/>
      <c r="C119" s="51"/>
      <c r="D119" s="51"/>
      <c r="E119" s="50">
        <v>1</v>
      </c>
      <c r="F119" s="51"/>
      <c r="G119" s="51"/>
      <c r="H119" s="52"/>
      <c r="I119" s="53"/>
    </row>
    <row r="120" spans="1:9" x14ac:dyDescent="0.2">
      <c r="A120" s="51"/>
      <c r="B120" s="52"/>
      <c r="C120" s="51"/>
      <c r="D120" s="51"/>
      <c r="E120" s="50">
        <v>1</v>
      </c>
      <c r="F120" s="51"/>
      <c r="G120" s="51"/>
      <c r="H120" s="52"/>
      <c r="I120" s="53"/>
    </row>
    <row r="121" spans="1:9" x14ac:dyDescent="0.2">
      <c r="A121" s="51"/>
      <c r="B121" s="52"/>
      <c r="C121" s="51"/>
      <c r="D121" s="51"/>
      <c r="E121" s="50">
        <v>1</v>
      </c>
      <c r="F121" s="51"/>
      <c r="G121" s="51"/>
      <c r="H121" s="52"/>
      <c r="I121" s="53"/>
    </row>
    <row r="122" spans="1:9" x14ac:dyDescent="0.2">
      <c r="A122" s="51"/>
      <c r="B122" s="52"/>
      <c r="C122" s="51"/>
      <c r="D122" s="51"/>
      <c r="E122" s="50">
        <v>1</v>
      </c>
      <c r="F122" s="51"/>
      <c r="G122" s="51"/>
      <c r="H122" s="52"/>
      <c r="I122" s="53"/>
    </row>
    <row r="123" spans="1:9" x14ac:dyDescent="0.2">
      <c r="A123" s="51"/>
      <c r="B123" s="52"/>
      <c r="C123" s="51"/>
      <c r="D123" s="51"/>
      <c r="E123" s="50">
        <v>1</v>
      </c>
      <c r="F123" s="51"/>
      <c r="G123" s="51"/>
      <c r="H123" s="52"/>
      <c r="I123" s="53"/>
    </row>
    <row r="124" spans="1:9" x14ac:dyDescent="0.2">
      <c r="A124" s="51"/>
      <c r="B124" s="52"/>
      <c r="C124" s="51"/>
      <c r="D124" s="51"/>
      <c r="E124" s="50">
        <v>1</v>
      </c>
      <c r="F124" s="51"/>
      <c r="G124" s="51"/>
      <c r="H124" s="52"/>
      <c r="I124" s="53"/>
    </row>
    <row r="125" spans="1:9" x14ac:dyDescent="0.2">
      <c r="A125" s="51"/>
      <c r="B125" s="52"/>
      <c r="C125" s="51"/>
      <c r="D125" s="51"/>
      <c r="E125" s="50">
        <v>1</v>
      </c>
      <c r="F125" s="51"/>
      <c r="G125" s="51"/>
      <c r="H125" s="52"/>
      <c r="I125" s="53"/>
    </row>
    <row r="126" spans="1:9" x14ac:dyDescent="0.2">
      <c r="A126" s="51"/>
      <c r="B126" s="52"/>
      <c r="C126" s="51"/>
      <c r="D126" s="51"/>
      <c r="E126" s="50">
        <v>1</v>
      </c>
      <c r="F126" s="51"/>
      <c r="G126" s="51"/>
      <c r="H126" s="52"/>
      <c r="I126" s="53"/>
    </row>
    <row r="127" spans="1:9" x14ac:dyDescent="0.2">
      <c r="A127" s="51"/>
      <c r="B127" s="52"/>
      <c r="C127" s="51"/>
      <c r="D127" s="51"/>
      <c r="E127" s="50">
        <v>1</v>
      </c>
      <c r="F127" s="51"/>
      <c r="G127" s="51"/>
      <c r="H127" s="52"/>
      <c r="I127" s="53"/>
    </row>
    <row r="128" spans="1:9" x14ac:dyDescent="0.2">
      <c r="A128" s="51"/>
      <c r="B128" s="52"/>
      <c r="C128" s="51"/>
      <c r="D128" s="51"/>
      <c r="E128" s="50">
        <v>1</v>
      </c>
      <c r="F128" s="51"/>
      <c r="G128" s="51"/>
      <c r="H128" s="52"/>
      <c r="I128" s="53"/>
    </row>
    <row r="129" spans="1:9" x14ac:dyDescent="0.2">
      <c r="A129" s="51"/>
      <c r="B129" s="52"/>
      <c r="C129" s="51"/>
      <c r="D129" s="51"/>
      <c r="E129" s="50">
        <v>1</v>
      </c>
      <c r="F129" s="51"/>
      <c r="G129" s="51"/>
      <c r="H129" s="52"/>
      <c r="I129" s="53"/>
    </row>
    <row r="130" spans="1:9" x14ac:dyDescent="0.2">
      <c r="A130" s="51"/>
      <c r="B130" s="52"/>
      <c r="C130" s="51"/>
      <c r="D130" s="51"/>
      <c r="E130" s="50">
        <v>1</v>
      </c>
      <c r="F130" s="51"/>
      <c r="G130" s="51"/>
      <c r="H130" s="52"/>
      <c r="I130" s="53"/>
    </row>
    <row r="131" spans="1:9" x14ac:dyDescent="0.2">
      <c r="A131" s="51"/>
      <c r="B131" s="52"/>
      <c r="C131" s="51"/>
      <c r="D131" s="51"/>
      <c r="E131" s="50">
        <v>1</v>
      </c>
      <c r="F131" s="51"/>
      <c r="G131" s="51"/>
      <c r="H131" s="52"/>
      <c r="I131" s="53"/>
    </row>
    <row r="132" spans="1:9" x14ac:dyDescent="0.2">
      <c r="A132" s="51"/>
      <c r="B132" s="52"/>
      <c r="C132" s="51"/>
      <c r="D132" s="51"/>
      <c r="E132" s="50">
        <v>1</v>
      </c>
      <c r="F132" s="51"/>
      <c r="G132" s="51"/>
      <c r="H132" s="52"/>
      <c r="I132" s="53"/>
    </row>
    <row r="133" spans="1:9" x14ac:dyDescent="0.2">
      <c r="A133" s="51"/>
      <c r="B133" s="52"/>
      <c r="C133" s="51"/>
      <c r="D133" s="51"/>
      <c r="E133" s="50">
        <v>1</v>
      </c>
      <c r="F133" s="51"/>
      <c r="G133" s="51"/>
      <c r="H133" s="52"/>
      <c r="I133" s="53"/>
    </row>
    <row r="134" spans="1:9" x14ac:dyDescent="0.2">
      <c r="A134" s="51"/>
      <c r="B134" s="52"/>
      <c r="C134" s="51"/>
      <c r="D134" s="51"/>
      <c r="E134" s="50">
        <v>1</v>
      </c>
      <c r="F134" s="51"/>
      <c r="G134" s="51"/>
      <c r="H134" s="52"/>
      <c r="I134" s="53"/>
    </row>
    <row r="135" spans="1:9" x14ac:dyDescent="0.2">
      <c r="A135" s="51"/>
      <c r="B135" s="52"/>
      <c r="C135" s="51"/>
      <c r="D135" s="51"/>
      <c r="E135" s="50">
        <v>1</v>
      </c>
      <c r="F135" s="51"/>
      <c r="G135" s="51"/>
      <c r="H135" s="52"/>
      <c r="I135" s="53"/>
    </row>
    <row r="136" spans="1:9" x14ac:dyDescent="0.2">
      <c r="A136" s="51"/>
      <c r="B136" s="52"/>
      <c r="C136" s="51"/>
      <c r="D136" s="51"/>
      <c r="E136" s="50">
        <v>1</v>
      </c>
      <c r="F136" s="51"/>
      <c r="G136" s="51"/>
      <c r="H136" s="52"/>
      <c r="I136" s="53"/>
    </row>
    <row r="137" spans="1:9" x14ac:dyDescent="0.2">
      <c r="A137" s="51"/>
      <c r="B137" s="52"/>
      <c r="C137" s="51"/>
      <c r="D137" s="51"/>
      <c r="E137" s="50">
        <v>1</v>
      </c>
      <c r="F137" s="51"/>
      <c r="G137" s="51"/>
      <c r="H137" s="52"/>
      <c r="I137" s="53"/>
    </row>
    <row r="138" spans="1:9" x14ac:dyDescent="0.2">
      <c r="A138" s="51"/>
      <c r="B138" s="52"/>
      <c r="C138" s="51"/>
      <c r="D138" s="51"/>
      <c r="E138" s="50">
        <v>1</v>
      </c>
      <c r="F138" s="51"/>
      <c r="G138" s="51"/>
      <c r="H138" s="52"/>
      <c r="I138" s="53"/>
    </row>
    <row r="139" spans="1:9" x14ac:dyDescent="0.2">
      <c r="A139" s="51"/>
      <c r="B139" s="52"/>
      <c r="C139" s="51"/>
      <c r="D139" s="51"/>
      <c r="E139" s="50">
        <v>1</v>
      </c>
      <c r="F139" s="51"/>
      <c r="G139" s="51"/>
      <c r="H139" s="52"/>
      <c r="I139" s="53"/>
    </row>
    <row r="140" spans="1:9" x14ac:dyDescent="0.2">
      <c r="A140" s="51"/>
      <c r="B140" s="52"/>
      <c r="C140" s="51"/>
      <c r="D140" s="51"/>
      <c r="E140" s="50">
        <v>1</v>
      </c>
      <c r="F140" s="51"/>
      <c r="G140" s="51"/>
      <c r="H140" s="52"/>
      <c r="I140" s="53"/>
    </row>
    <row r="141" spans="1:9" x14ac:dyDescent="0.2">
      <c r="A141" s="51"/>
      <c r="B141" s="52"/>
      <c r="C141" s="51"/>
      <c r="D141" s="51"/>
      <c r="E141" s="50">
        <v>1</v>
      </c>
      <c r="F141" s="51"/>
      <c r="G141" s="51"/>
      <c r="H141" s="52"/>
      <c r="I141" s="53"/>
    </row>
    <row r="142" spans="1:9" x14ac:dyDescent="0.2">
      <c r="A142" s="51"/>
      <c r="B142" s="52"/>
      <c r="C142" s="51"/>
      <c r="D142" s="51"/>
      <c r="E142" s="50">
        <v>1</v>
      </c>
      <c r="F142" s="51"/>
      <c r="G142" s="51"/>
      <c r="H142" s="52"/>
      <c r="I142" s="53"/>
    </row>
    <row r="143" spans="1:9" x14ac:dyDescent="0.2">
      <c r="A143" s="51"/>
      <c r="B143" s="52"/>
      <c r="C143" s="51"/>
      <c r="D143" s="51"/>
      <c r="E143" s="50">
        <v>1</v>
      </c>
      <c r="F143" s="51"/>
      <c r="G143" s="51"/>
      <c r="H143" s="52"/>
      <c r="I143" s="53"/>
    </row>
    <row r="144" spans="1:9" x14ac:dyDescent="0.2">
      <c r="A144" s="51"/>
      <c r="B144" s="52"/>
      <c r="C144" s="51"/>
      <c r="D144" s="51"/>
      <c r="E144" s="50">
        <v>1</v>
      </c>
      <c r="F144" s="51"/>
      <c r="G144" s="51"/>
      <c r="H144" s="52"/>
      <c r="I144" s="53"/>
    </row>
    <row r="145" spans="1:9" x14ac:dyDescent="0.2">
      <c r="A145" s="51"/>
      <c r="B145" s="52"/>
      <c r="C145" s="51"/>
      <c r="D145" s="51"/>
      <c r="E145" s="50">
        <v>1</v>
      </c>
      <c r="F145" s="51"/>
      <c r="G145" s="51"/>
      <c r="H145" s="52"/>
      <c r="I145" s="53"/>
    </row>
    <row r="146" spans="1:9" x14ac:dyDescent="0.2">
      <c r="A146" s="51"/>
      <c r="B146" s="52"/>
      <c r="C146" s="51"/>
      <c r="D146" s="51"/>
      <c r="E146" s="50">
        <v>1</v>
      </c>
      <c r="F146" s="51"/>
      <c r="G146" s="51"/>
      <c r="H146" s="52"/>
      <c r="I146" s="53"/>
    </row>
    <row r="147" spans="1:9" x14ac:dyDescent="0.2">
      <c r="A147" s="51"/>
      <c r="B147" s="52"/>
      <c r="C147" s="51"/>
      <c r="D147" s="51"/>
      <c r="E147" s="50">
        <v>1</v>
      </c>
      <c r="F147" s="51"/>
      <c r="G147" s="51"/>
      <c r="H147" s="52"/>
      <c r="I147" s="53"/>
    </row>
    <row r="148" spans="1:9" x14ac:dyDescent="0.2">
      <c r="A148" s="51"/>
      <c r="B148" s="52"/>
      <c r="C148" s="51"/>
      <c r="D148" s="51"/>
      <c r="E148" s="50">
        <v>1</v>
      </c>
      <c r="F148" s="51"/>
      <c r="G148" s="51"/>
      <c r="H148" s="52"/>
      <c r="I148" s="53"/>
    </row>
    <row r="149" spans="1:9" x14ac:dyDescent="0.2">
      <c r="A149" s="51"/>
      <c r="B149" s="52"/>
      <c r="C149" s="51"/>
      <c r="D149" s="51"/>
      <c r="E149" s="50">
        <v>1</v>
      </c>
      <c r="F149" s="51"/>
      <c r="G149" s="51"/>
      <c r="H149" s="52"/>
      <c r="I149" s="53"/>
    </row>
    <row r="150" spans="1:9" x14ac:dyDescent="0.2">
      <c r="A150" s="51"/>
      <c r="B150" s="52"/>
      <c r="C150" s="51"/>
      <c r="D150" s="51"/>
      <c r="E150" s="50">
        <v>1</v>
      </c>
      <c r="F150" s="51"/>
      <c r="G150" s="51"/>
      <c r="H150" s="52"/>
      <c r="I150" s="53"/>
    </row>
    <row r="151" spans="1:9" x14ac:dyDescent="0.2">
      <c r="A151" s="51"/>
      <c r="B151" s="52"/>
      <c r="C151" s="51"/>
      <c r="D151" s="51"/>
      <c r="E151" s="50">
        <v>1</v>
      </c>
      <c r="F151" s="51"/>
      <c r="G151" s="51"/>
      <c r="H151" s="52"/>
      <c r="I151" s="53"/>
    </row>
    <row r="152" spans="1:9" x14ac:dyDescent="0.2">
      <c r="A152" s="51"/>
      <c r="B152" s="52"/>
      <c r="C152" s="51"/>
      <c r="D152" s="51"/>
      <c r="E152" s="50">
        <v>1</v>
      </c>
      <c r="F152" s="51"/>
      <c r="G152" s="51"/>
      <c r="H152" s="52"/>
      <c r="I152" s="53"/>
    </row>
    <row r="153" spans="1:9" x14ac:dyDescent="0.2">
      <c r="A153" s="51"/>
      <c r="B153" s="52"/>
      <c r="C153" s="51"/>
      <c r="D153" s="51"/>
      <c r="E153" s="50">
        <v>1</v>
      </c>
      <c r="F153" s="51"/>
      <c r="G153" s="51"/>
      <c r="H153" s="52"/>
      <c r="I153" s="53"/>
    </row>
    <row r="154" spans="1:9" x14ac:dyDescent="0.2">
      <c r="A154" s="51"/>
      <c r="B154" s="52"/>
      <c r="C154" s="51"/>
      <c r="D154" s="51"/>
      <c r="E154" s="50">
        <v>1</v>
      </c>
      <c r="F154" s="51"/>
      <c r="G154" s="51"/>
      <c r="H154" s="52"/>
      <c r="I154" s="53"/>
    </row>
    <row r="155" spans="1:9" x14ac:dyDescent="0.2">
      <c r="A155" s="51"/>
      <c r="B155" s="52"/>
      <c r="C155" s="51"/>
      <c r="D155" s="51"/>
      <c r="E155" s="50">
        <v>1</v>
      </c>
      <c r="F155" s="51"/>
      <c r="G155" s="51"/>
      <c r="H155" s="52"/>
      <c r="I155" s="53"/>
    </row>
    <row r="156" spans="1:9" x14ac:dyDescent="0.2">
      <c r="F156" s="54"/>
      <c r="G156" s="54"/>
      <c r="H156" s="54"/>
      <c r="I156" s="55"/>
    </row>
  </sheetData>
  <mergeCells count="13">
    <mergeCell ref="I1:I4"/>
    <mergeCell ref="A3:A4"/>
    <mergeCell ref="C3:C4"/>
    <mergeCell ref="D3:D4"/>
    <mergeCell ref="F1:F2"/>
    <mergeCell ref="G1:G2"/>
    <mergeCell ref="H1:H2"/>
    <mergeCell ref="E3:E4"/>
    <mergeCell ref="A1:A2"/>
    <mergeCell ref="B1:B2"/>
    <mergeCell ref="C1:C2"/>
    <mergeCell ref="D1:D2"/>
    <mergeCell ref="E1:E2"/>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Y100"/>
  <sheetViews>
    <sheetView zoomScale="70" zoomScaleNormal="70" workbookViewId="0"/>
  </sheetViews>
  <sheetFormatPr defaultRowHeight="13.2" x14ac:dyDescent="0.2"/>
  <cols>
    <col min="1" max="1" width="9.5546875" style="37" customWidth="1"/>
    <col min="2" max="2" width="14" style="37" customWidth="1"/>
    <col min="3" max="3" width="8.88671875" style="37"/>
    <col min="4" max="4" width="13" style="37" customWidth="1"/>
    <col min="5" max="7" width="8.88671875" style="37"/>
    <col min="8" max="8" width="8.88671875" style="37" customWidth="1"/>
    <col min="9" max="9" width="17.6640625" style="37" customWidth="1"/>
    <col min="10" max="10" width="8.88671875" style="37"/>
    <col min="11" max="11" width="14.21875" style="37" customWidth="1"/>
    <col min="12" max="21" width="8.88671875" style="37" customWidth="1"/>
    <col min="22" max="23" width="8.88671875" style="37"/>
    <col min="24" max="51" width="8.88671875" style="37" customWidth="1"/>
    <col min="52" max="16384" width="8.88671875" style="37"/>
  </cols>
  <sheetData>
    <row r="1" spans="1:25" x14ac:dyDescent="0.2">
      <c r="A1" s="1">
        <v>11000</v>
      </c>
      <c r="B1" s="37">
        <f>接種機関作成分!A6</f>
        <v>0</v>
      </c>
      <c r="C1" s="37">
        <f>IF(接種機関作成分!I6=2,2403,2402)</f>
        <v>2402</v>
      </c>
      <c r="D1" s="46">
        <f>接種機関作成分!B6</f>
        <v>0</v>
      </c>
      <c r="E1" s="37">
        <f>接種機関作成分!C6</f>
        <v>0</v>
      </c>
      <c r="F1" s="37">
        <f>接種機関作成分!D6</f>
        <v>0</v>
      </c>
      <c r="G1" s="37">
        <f>接種機関作成分!E6</f>
        <v>1</v>
      </c>
      <c r="I1" s="37">
        <f>接種機関作成分!F6</f>
        <v>0</v>
      </c>
      <c r="J1" s="37">
        <f>接種機関作成分!G6</f>
        <v>0</v>
      </c>
      <c r="K1" s="46">
        <f>接種機関作成分!H6</f>
        <v>0</v>
      </c>
      <c r="V1" s="37">
        <v>0</v>
      </c>
      <c r="W1" s="37">
        <v>2200</v>
      </c>
      <c r="Y1" s="37">
        <v>2200</v>
      </c>
    </row>
    <row r="2" spans="1:25" x14ac:dyDescent="0.2">
      <c r="A2" s="1">
        <v>11000</v>
      </c>
      <c r="B2" s="37">
        <f>接種機関作成分!A7</f>
        <v>0</v>
      </c>
      <c r="C2" s="37">
        <f>IF(接種機関作成分!I7=2,2403,2402)</f>
        <v>2402</v>
      </c>
      <c r="D2" s="46">
        <f>接種機関作成分!B7</f>
        <v>0</v>
      </c>
      <c r="E2" s="37">
        <f>接種機関作成分!C7</f>
        <v>0</v>
      </c>
      <c r="F2" s="37">
        <f>接種機関作成分!D7</f>
        <v>0</v>
      </c>
      <c r="G2" s="37">
        <f>接種機関作成分!E7</f>
        <v>1</v>
      </c>
      <c r="I2" s="37">
        <f>接種機関作成分!F7</f>
        <v>0</v>
      </c>
      <c r="J2" s="37">
        <f>接種機関作成分!G7</f>
        <v>0</v>
      </c>
      <c r="K2" s="46">
        <f>接種機関作成分!H7</f>
        <v>0</v>
      </c>
      <c r="V2" s="37">
        <v>0</v>
      </c>
      <c r="W2" s="37">
        <v>2200</v>
      </c>
      <c r="Y2" s="37">
        <v>2200</v>
      </c>
    </row>
    <row r="3" spans="1:25" x14ac:dyDescent="0.2">
      <c r="A3" s="1">
        <v>11000</v>
      </c>
      <c r="B3" s="37">
        <f>接種機関作成分!A8</f>
        <v>0</v>
      </c>
      <c r="C3" s="37">
        <f>IF(接種機関作成分!I8=2,2403,2402)</f>
        <v>2402</v>
      </c>
      <c r="D3" s="46">
        <f>接種機関作成分!B8</f>
        <v>0</v>
      </c>
      <c r="E3" s="37">
        <f>接種機関作成分!C8</f>
        <v>0</v>
      </c>
      <c r="F3" s="37">
        <f>接種機関作成分!D8</f>
        <v>0</v>
      </c>
      <c r="G3" s="37">
        <f>接種機関作成分!E8</f>
        <v>1</v>
      </c>
      <c r="I3" s="37">
        <f>接種機関作成分!F8</f>
        <v>0</v>
      </c>
      <c r="J3" s="37">
        <f>接種機関作成分!G8</f>
        <v>0</v>
      </c>
      <c r="K3" s="46">
        <f>接種機関作成分!H8</f>
        <v>0</v>
      </c>
      <c r="V3" s="37">
        <v>0</v>
      </c>
      <c r="W3" s="37">
        <v>2200</v>
      </c>
      <c r="Y3" s="37">
        <v>2200</v>
      </c>
    </row>
    <row r="4" spans="1:25" x14ac:dyDescent="0.2">
      <c r="A4" s="1">
        <v>11000</v>
      </c>
      <c r="B4" s="37">
        <f>接種機関作成分!A9</f>
        <v>0</v>
      </c>
      <c r="C4" s="37">
        <f>IF(接種機関作成分!I9=2,2403,2402)</f>
        <v>2402</v>
      </c>
      <c r="D4" s="46">
        <f>接種機関作成分!B9</f>
        <v>0</v>
      </c>
      <c r="E4" s="37">
        <f>接種機関作成分!C9</f>
        <v>0</v>
      </c>
      <c r="F4" s="37">
        <f>接種機関作成分!D9</f>
        <v>0</v>
      </c>
      <c r="G4" s="37">
        <f>接種機関作成分!E9</f>
        <v>1</v>
      </c>
      <c r="I4" s="37">
        <f>接種機関作成分!F9</f>
        <v>0</v>
      </c>
      <c r="J4" s="37">
        <f>接種機関作成分!G9</f>
        <v>0</v>
      </c>
      <c r="K4" s="46">
        <f>接種機関作成分!H9</f>
        <v>0</v>
      </c>
      <c r="V4" s="37">
        <v>0</v>
      </c>
      <c r="W4" s="37">
        <v>2200</v>
      </c>
      <c r="Y4" s="37">
        <v>2200</v>
      </c>
    </row>
    <row r="5" spans="1:25" x14ac:dyDescent="0.2">
      <c r="A5" s="1">
        <v>11000</v>
      </c>
      <c r="B5" s="37">
        <f>接種機関作成分!A10</f>
        <v>0</v>
      </c>
      <c r="C5" s="37">
        <f>IF(接種機関作成分!I10=2,2403,2402)</f>
        <v>2402</v>
      </c>
      <c r="D5" s="46">
        <f>接種機関作成分!B10</f>
        <v>0</v>
      </c>
      <c r="E5" s="37">
        <f>接種機関作成分!C10</f>
        <v>0</v>
      </c>
      <c r="F5" s="37">
        <f>接種機関作成分!D10</f>
        <v>0</v>
      </c>
      <c r="G5" s="37">
        <f>接種機関作成分!E10</f>
        <v>1</v>
      </c>
      <c r="I5" s="37">
        <f>接種機関作成分!F10</f>
        <v>0</v>
      </c>
      <c r="J5" s="37">
        <f>接種機関作成分!G10</f>
        <v>0</v>
      </c>
      <c r="K5" s="46">
        <f>接種機関作成分!H10</f>
        <v>0</v>
      </c>
      <c r="V5" s="37">
        <v>0</v>
      </c>
      <c r="W5" s="37">
        <v>2200</v>
      </c>
      <c r="Y5" s="37">
        <v>2200</v>
      </c>
    </row>
    <row r="6" spans="1:25" x14ac:dyDescent="0.2">
      <c r="A6" s="1">
        <v>11000</v>
      </c>
      <c r="B6" s="37">
        <f>接種機関作成分!A11</f>
        <v>0</v>
      </c>
      <c r="C6" s="37">
        <f>IF(接種機関作成分!I11=2,2403,2402)</f>
        <v>2402</v>
      </c>
      <c r="D6" s="46">
        <f>接種機関作成分!B11</f>
        <v>0</v>
      </c>
      <c r="E6" s="37">
        <f>接種機関作成分!C11</f>
        <v>0</v>
      </c>
      <c r="F6" s="37">
        <f>接種機関作成分!D11</f>
        <v>0</v>
      </c>
      <c r="G6" s="37">
        <f>接種機関作成分!E11</f>
        <v>1</v>
      </c>
      <c r="I6" s="37">
        <f>接種機関作成分!F11</f>
        <v>0</v>
      </c>
      <c r="J6" s="37">
        <f>接種機関作成分!G11</f>
        <v>0</v>
      </c>
      <c r="K6" s="46">
        <f>接種機関作成分!H11</f>
        <v>0</v>
      </c>
      <c r="V6" s="37">
        <v>0</v>
      </c>
      <c r="W6" s="37">
        <v>2200</v>
      </c>
      <c r="Y6" s="37">
        <v>2200</v>
      </c>
    </row>
    <row r="7" spans="1:25" x14ac:dyDescent="0.2">
      <c r="A7" s="1">
        <v>11000</v>
      </c>
      <c r="B7" s="37">
        <f>接種機関作成分!A12</f>
        <v>0</v>
      </c>
      <c r="C7" s="37">
        <f>IF(接種機関作成分!I12=2,2403,2402)</f>
        <v>2402</v>
      </c>
      <c r="D7" s="46">
        <f>接種機関作成分!B12</f>
        <v>0</v>
      </c>
      <c r="E7" s="37">
        <f>接種機関作成分!C12</f>
        <v>0</v>
      </c>
      <c r="F7" s="37">
        <f>接種機関作成分!D12</f>
        <v>0</v>
      </c>
      <c r="G7" s="37">
        <f>接種機関作成分!E12</f>
        <v>1</v>
      </c>
      <c r="I7" s="37">
        <f>接種機関作成分!F12</f>
        <v>0</v>
      </c>
      <c r="J7" s="37">
        <f>接種機関作成分!G12</f>
        <v>0</v>
      </c>
      <c r="K7" s="46">
        <f>接種機関作成分!H12</f>
        <v>0</v>
      </c>
      <c r="V7" s="37">
        <v>0</v>
      </c>
      <c r="W7" s="37">
        <v>2200</v>
      </c>
      <c r="Y7" s="37">
        <v>2200</v>
      </c>
    </row>
    <row r="8" spans="1:25" x14ac:dyDescent="0.2">
      <c r="A8" s="1">
        <v>11000</v>
      </c>
      <c r="B8" s="37">
        <f>接種機関作成分!A13</f>
        <v>0</v>
      </c>
      <c r="C8" s="37">
        <f>IF(接種機関作成分!I13=2,2403,2402)</f>
        <v>2402</v>
      </c>
      <c r="D8" s="46">
        <f>接種機関作成分!B13</f>
        <v>0</v>
      </c>
      <c r="E8" s="37">
        <f>接種機関作成分!C13</f>
        <v>0</v>
      </c>
      <c r="F8" s="37">
        <f>接種機関作成分!D13</f>
        <v>0</v>
      </c>
      <c r="G8" s="37">
        <f>接種機関作成分!E13</f>
        <v>1</v>
      </c>
      <c r="I8" s="37">
        <f>接種機関作成分!F13</f>
        <v>0</v>
      </c>
      <c r="J8" s="37">
        <f>接種機関作成分!G13</f>
        <v>0</v>
      </c>
      <c r="K8" s="46">
        <f>接種機関作成分!H13</f>
        <v>0</v>
      </c>
      <c r="V8" s="37">
        <v>0</v>
      </c>
      <c r="W8" s="37">
        <v>2200</v>
      </c>
      <c r="Y8" s="37">
        <v>2200</v>
      </c>
    </row>
    <row r="9" spans="1:25" x14ac:dyDescent="0.2">
      <c r="A9" s="1">
        <v>11000</v>
      </c>
      <c r="B9" s="37">
        <f>接種機関作成分!A14</f>
        <v>0</v>
      </c>
      <c r="C9" s="37">
        <f>IF(接種機関作成分!I14=2,2403,2402)</f>
        <v>2402</v>
      </c>
      <c r="D9" s="46">
        <f>接種機関作成分!B14</f>
        <v>0</v>
      </c>
      <c r="E9" s="37">
        <f>接種機関作成分!C14</f>
        <v>0</v>
      </c>
      <c r="F9" s="37">
        <f>接種機関作成分!D14</f>
        <v>0</v>
      </c>
      <c r="G9" s="37">
        <f>接種機関作成分!E14</f>
        <v>1</v>
      </c>
      <c r="I9" s="37">
        <f>接種機関作成分!F14</f>
        <v>0</v>
      </c>
      <c r="J9" s="37">
        <f>接種機関作成分!G14</f>
        <v>0</v>
      </c>
      <c r="K9" s="46">
        <f>接種機関作成分!H14</f>
        <v>0</v>
      </c>
      <c r="V9" s="37">
        <v>0</v>
      </c>
      <c r="W9" s="37">
        <v>2200</v>
      </c>
      <c r="Y9" s="37">
        <v>2200</v>
      </c>
    </row>
    <row r="10" spans="1:25" x14ac:dyDescent="0.2">
      <c r="A10" s="1">
        <v>11000</v>
      </c>
      <c r="B10" s="37">
        <f>接種機関作成分!A15</f>
        <v>0</v>
      </c>
      <c r="C10" s="37">
        <f>IF(接種機関作成分!I15=2,2403,2402)</f>
        <v>2402</v>
      </c>
      <c r="D10" s="46">
        <f>接種機関作成分!B15</f>
        <v>0</v>
      </c>
      <c r="E10" s="37">
        <f>接種機関作成分!C15</f>
        <v>0</v>
      </c>
      <c r="F10" s="37">
        <f>接種機関作成分!D15</f>
        <v>0</v>
      </c>
      <c r="G10" s="37">
        <f>接種機関作成分!E15</f>
        <v>1</v>
      </c>
      <c r="I10" s="37">
        <f>接種機関作成分!F15</f>
        <v>0</v>
      </c>
      <c r="J10" s="37">
        <f>接種機関作成分!G15</f>
        <v>0</v>
      </c>
      <c r="K10" s="46">
        <f>接種機関作成分!H15</f>
        <v>0</v>
      </c>
      <c r="V10" s="37">
        <v>0</v>
      </c>
      <c r="W10" s="37">
        <v>2200</v>
      </c>
      <c r="Y10" s="37">
        <v>2200</v>
      </c>
    </row>
    <row r="11" spans="1:25" x14ac:dyDescent="0.2">
      <c r="A11" s="1">
        <v>11000</v>
      </c>
      <c r="B11" s="37">
        <f>接種機関作成分!A16</f>
        <v>0</v>
      </c>
      <c r="C11" s="37">
        <f>IF(接種機関作成分!I16=2,2403,2402)</f>
        <v>2402</v>
      </c>
      <c r="D11" s="46">
        <f>接種機関作成分!B16</f>
        <v>0</v>
      </c>
      <c r="E11" s="37">
        <f>接種機関作成分!C16</f>
        <v>0</v>
      </c>
      <c r="F11" s="37">
        <f>接種機関作成分!D16</f>
        <v>0</v>
      </c>
      <c r="G11" s="37">
        <f>接種機関作成分!E16</f>
        <v>1</v>
      </c>
      <c r="I11" s="37">
        <f>接種機関作成分!F16</f>
        <v>0</v>
      </c>
      <c r="J11" s="37">
        <f>接種機関作成分!G16</f>
        <v>0</v>
      </c>
      <c r="K11" s="46">
        <f>接種機関作成分!H16</f>
        <v>0</v>
      </c>
      <c r="V11" s="37">
        <v>0</v>
      </c>
      <c r="W11" s="37">
        <v>2200</v>
      </c>
      <c r="Y11" s="37">
        <v>2200</v>
      </c>
    </row>
    <row r="12" spans="1:25" x14ac:dyDescent="0.2">
      <c r="A12" s="1">
        <v>11000</v>
      </c>
      <c r="B12" s="37">
        <f>接種機関作成分!A17</f>
        <v>0</v>
      </c>
      <c r="C12" s="37">
        <f>IF(接種機関作成分!I17=2,2403,2402)</f>
        <v>2402</v>
      </c>
      <c r="D12" s="46">
        <f>接種機関作成分!B17</f>
        <v>0</v>
      </c>
      <c r="E12" s="37">
        <f>接種機関作成分!C17</f>
        <v>0</v>
      </c>
      <c r="F12" s="37">
        <f>接種機関作成分!D17</f>
        <v>0</v>
      </c>
      <c r="G12" s="37">
        <f>接種機関作成分!E17</f>
        <v>1</v>
      </c>
      <c r="I12" s="37">
        <f>接種機関作成分!F17</f>
        <v>0</v>
      </c>
      <c r="J12" s="37">
        <f>接種機関作成分!G17</f>
        <v>0</v>
      </c>
      <c r="K12" s="46">
        <f>接種機関作成分!H17</f>
        <v>0</v>
      </c>
      <c r="V12" s="37">
        <v>0</v>
      </c>
      <c r="W12" s="37">
        <v>2200</v>
      </c>
      <c r="Y12" s="37">
        <v>2200</v>
      </c>
    </row>
    <row r="13" spans="1:25" x14ac:dyDescent="0.2">
      <c r="A13" s="1">
        <v>11000</v>
      </c>
      <c r="B13" s="37">
        <f>接種機関作成分!A18</f>
        <v>0</v>
      </c>
      <c r="C13" s="37">
        <f>IF(接種機関作成分!I18=2,2403,2402)</f>
        <v>2402</v>
      </c>
      <c r="D13" s="46">
        <f>接種機関作成分!B18</f>
        <v>0</v>
      </c>
      <c r="E13" s="37">
        <f>接種機関作成分!C18</f>
        <v>0</v>
      </c>
      <c r="F13" s="37">
        <f>接種機関作成分!D18</f>
        <v>0</v>
      </c>
      <c r="G13" s="37">
        <f>接種機関作成分!E18</f>
        <v>1</v>
      </c>
      <c r="I13" s="37">
        <f>接種機関作成分!F18</f>
        <v>0</v>
      </c>
      <c r="J13" s="37">
        <f>接種機関作成分!G18</f>
        <v>0</v>
      </c>
      <c r="K13" s="46">
        <f>接種機関作成分!H18</f>
        <v>0</v>
      </c>
      <c r="V13" s="37">
        <v>0</v>
      </c>
      <c r="W13" s="37">
        <v>2200</v>
      </c>
      <c r="Y13" s="37">
        <v>2200</v>
      </c>
    </row>
    <row r="14" spans="1:25" x14ac:dyDescent="0.2">
      <c r="A14" s="1">
        <v>11000</v>
      </c>
      <c r="B14" s="37">
        <f>接種機関作成分!A19</f>
        <v>0</v>
      </c>
      <c r="C14" s="37">
        <f>IF(接種機関作成分!I19=2,2403,2402)</f>
        <v>2402</v>
      </c>
      <c r="D14" s="46">
        <f>接種機関作成分!B19</f>
        <v>0</v>
      </c>
      <c r="E14" s="37">
        <f>接種機関作成分!C19</f>
        <v>0</v>
      </c>
      <c r="F14" s="37">
        <f>接種機関作成分!D19</f>
        <v>0</v>
      </c>
      <c r="G14" s="37">
        <f>接種機関作成分!E19</f>
        <v>1</v>
      </c>
      <c r="I14" s="37">
        <f>接種機関作成分!F19</f>
        <v>0</v>
      </c>
      <c r="J14" s="37">
        <f>接種機関作成分!G19</f>
        <v>0</v>
      </c>
      <c r="K14" s="46">
        <f>接種機関作成分!H19</f>
        <v>0</v>
      </c>
      <c r="V14" s="37">
        <v>0</v>
      </c>
      <c r="W14" s="37">
        <v>2200</v>
      </c>
      <c r="Y14" s="37">
        <v>2200</v>
      </c>
    </row>
    <row r="15" spans="1:25" x14ac:dyDescent="0.2">
      <c r="A15" s="1">
        <v>11000</v>
      </c>
      <c r="B15" s="37">
        <f>接種機関作成分!A20</f>
        <v>0</v>
      </c>
      <c r="C15" s="37">
        <f>IF(接種機関作成分!I20=2,2403,2402)</f>
        <v>2402</v>
      </c>
      <c r="D15" s="46">
        <f>接種機関作成分!B20</f>
        <v>0</v>
      </c>
      <c r="E15" s="37">
        <f>接種機関作成分!C20</f>
        <v>0</v>
      </c>
      <c r="F15" s="37">
        <f>接種機関作成分!D20</f>
        <v>0</v>
      </c>
      <c r="G15" s="37">
        <f>接種機関作成分!E20</f>
        <v>1</v>
      </c>
      <c r="I15" s="37">
        <f>接種機関作成分!F20</f>
        <v>0</v>
      </c>
      <c r="J15" s="37">
        <f>接種機関作成分!G20</f>
        <v>0</v>
      </c>
      <c r="K15" s="46">
        <f>接種機関作成分!H20</f>
        <v>0</v>
      </c>
      <c r="V15" s="37">
        <v>0</v>
      </c>
      <c r="W15" s="37">
        <v>2200</v>
      </c>
      <c r="Y15" s="37">
        <v>2200</v>
      </c>
    </row>
    <row r="16" spans="1:25" x14ac:dyDescent="0.2">
      <c r="A16" s="1">
        <v>11000</v>
      </c>
      <c r="B16" s="37">
        <f>接種機関作成分!A21</f>
        <v>0</v>
      </c>
      <c r="C16" s="37">
        <f>IF(接種機関作成分!I21=2,2403,2402)</f>
        <v>2402</v>
      </c>
      <c r="D16" s="46">
        <f>接種機関作成分!B21</f>
        <v>0</v>
      </c>
      <c r="E16" s="37">
        <f>接種機関作成分!C21</f>
        <v>0</v>
      </c>
      <c r="F16" s="37">
        <f>接種機関作成分!D21</f>
        <v>0</v>
      </c>
      <c r="G16" s="37">
        <f>接種機関作成分!E21</f>
        <v>1</v>
      </c>
      <c r="I16" s="37">
        <f>接種機関作成分!F21</f>
        <v>0</v>
      </c>
      <c r="J16" s="37">
        <f>接種機関作成分!G21</f>
        <v>0</v>
      </c>
      <c r="K16" s="46">
        <f>接種機関作成分!H21</f>
        <v>0</v>
      </c>
      <c r="V16" s="37">
        <v>0</v>
      </c>
      <c r="W16" s="37">
        <v>2200</v>
      </c>
      <c r="Y16" s="37">
        <v>2200</v>
      </c>
    </row>
    <row r="17" spans="1:25" x14ac:dyDescent="0.2">
      <c r="A17" s="1">
        <v>11000</v>
      </c>
      <c r="B17" s="37">
        <f>接種機関作成分!A22</f>
        <v>0</v>
      </c>
      <c r="C17" s="37">
        <f>IF(接種機関作成分!I22=2,2403,2402)</f>
        <v>2402</v>
      </c>
      <c r="D17" s="46">
        <f>接種機関作成分!B22</f>
        <v>0</v>
      </c>
      <c r="E17" s="37">
        <f>接種機関作成分!C22</f>
        <v>0</v>
      </c>
      <c r="F17" s="37">
        <f>接種機関作成分!D22</f>
        <v>0</v>
      </c>
      <c r="G17" s="37">
        <f>接種機関作成分!E22</f>
        <v>1</v>
      </c>
      <c r="I17" s="37">
        <f>接種機関作成分!F22</f>
        <v>0</v>
      </c>
      <c r="J17" s="37">
        <f>接種機関作成分!G22</f>
        <v>0</v>
      </c>
      <c r="K17" s="46">
        <f>接種機関作成分!H22</f>
        <v>0</v>
      </c>
      <c r="V17" s="37">
        <v>0</v>
      </c>
      <c r="W17" s="37">
        <v>2200</v>
      </c>
      <c r="Y17" s="37">
        <v>2200</v>
      </c>
    </row>
    <row r="18" spans="1:25" x14ac:dyDescent="0.2">
      <c r="A18" s="1">
        <v>11000</v>
      </c>
      <c r="B18" s="37">
        <f>接種機関作成分!A23</f>
        <v>0</v>
      </c>
      <c r="C18" s="37">
        <f>IF(接種機関作成分!I23=2,2403,2402)</f>
        <v>2402</v>
      </c>
      <c r="D18" s="46">
        <f>接種機関作成分!B23</f>
        <v>0</v>
      </c>
      <c r="E18" s="37">
        <f>接種機関作成分!C23</f>
        <v>0</v>
      </c>
      <c r="F18" s="37">
        <f>接種機関作成分!D23</f>
        <v>0</v>
      </c>
      <c r="G18" s="37">
        <f>接種機関作成分!E23</f>
        <v>1</v>
      </c>
      <c r="I18" s="37">
        <f>接種機関作成分!F23</f>
        <v>0</v>
      </c>
      <c r="J18" s="37">
        <f>接種機関作成分!G23</f>
        <v>0</v>
      </c>
      <c r="K18" s="46">
        <f>接種機関作成分!H23</f>
        <v>0</v>
      </c>
      <c r="V18" s="37">
        <v>0</v>
      </c>
      <c r="W18" s="37">
        <v>2200</v>
      </c>
      <c r="Y18" s="37">
        <v>2200</v>
      </c>
    </row>
    <row r="19" spans="1:25" x14ac:dyDescent="0.2">
      <c r="A19" s="1">
        <v>11000</v>
      </c>
      <c r="B19" s="37">
        <f>接種機関作成分!A24</f>
        <v>0</v>
      </c>
      <c r="C19" s="37">
        <f>IF(接種機関作成分!I24=2,2403,2402)</f>
        <v>2402</v>
      </c>
      <c r="D19" s="46">
        <f>接種機関作成分!B24</f>
        <v>0</v>
      </c>
      <c r="E19" s="37">
        <f>接種機関作成分!C24</f>
        <v>0</v>
      </c>
      <c r="F19" s="37">
        <f>接種機関作成分!D24</f>
        <v>0</v>
      </c>
      <c r="G19" s="37">
        <f>接種機関作成分!E24</f>
        <v>1</v>
      </c>
      <c r="I19" s="37">
        <f>接種機関作成分!F24</f>
        <v>0</v>
      </c>
      <c r="J19" s="37">
        <f>接種機関作成分!G24</f>
        <v>0</v>
      </c>
      <c r="K19" s="46">
        <f>接種機関作成分!H24</f>
        <v>0</v>
      </c>
      <c r="V19" s="37">
        <v>0</v>
      </c>
      <c r="W19" s="37">
        <v>2200</v>
      </c>
      <c r="Y19" s="37">
        <v>2200</v>
      </c>
    </row>
    <row r="20" spans="1:25" x14ac:dyDescent="0.2">
      <c r="A20" s="1">
        <v>11000</v>
      </c>
      <c r="B20" s="37">
        <f>接種機関作成分!A25</f>
        <v>0</v>
      </c>
      <c r="C20" s="37">
        <f>IF(接種機関作成分!I25=2,2403,2402)</f>
        <v>2402</v>
      </c>
      <c r="D20" s="46">
        <f>接種機関作成分!B25</f>
        <v>0</v>
      </c>
      <c r="E20" s="37">
        <f>接種機関作成分!C25</f>
        <v>0</v>
      </c>
      <c r="F20" s="37">
        <f>接種機関作成分!D25</f>
        <v>0</v>
      </c>
      <c r="G20" s="37">
        <f>接種機関作成分!E25</f>
        <v>1</v>
      </c>
      <c r="I20" s="37">
        <f>接種機関作成分!F25</f>
        <v>0</v>
      </c>
      <c r="J20" s="37">
        <f>接種機関作成分!G25</f>
        <v>0</v>
      </c>
      <c r="K20" s="46">
        <f>接種機関作成分!H25</f>
        <v>0</v>
      </c>
      <c r="V20" s="37">
        <v>0</v>
      </c>
      <c r="W20" s="37">
        <v>2200</v>
      </c>
      <c r="Y20" s="37">
        <v>2200</v>
      </c>
    </row>
    <row r="21" spans="1:25" x14ac:dyDescent="0.2">
      <c r="A21" s="1">
        <v>11000</v>
      </c>
      <c r="B21" s="37">
        <f>接種機関作成分!A26</f>
        <v>0</v>
      </c>
      <c r="C21" s="37">
        <f>IF(接種機関作成分!I26=2,2403,2402)</f>
        <v>2402</v>
      </c>
      <c r="D21" s="46">
        <f>接種機関作成分!B26</f>
        <v>0</v>
      </c>
      <c r="E21" s="37">
        <f>接種機関作成分!C26</f>
        <v>0</v>
      </c>
      <c r="F21" s="37">
        <f>接種機関作成分!D26</f>
        <v>0</v>
      </c>
      <c r="G21" s="37">
        <f>接種機関作成分!E26</f>
        <v>1</v>
      </c>
      <c r="I21" s="37">
        <f>接種機関作成分!F26</f>
        <v>0</v>
      </c>
      <c r="J21" s="37">
        <f>接種機関作成分!G26</f>
        <v>0</v>
      </c>
      <c r="K21" s="46">
        <f>接種機関作成分!H26</f>
        <v>0</v>
      </c>
      <c r="V21" s="37">
        <v>0</v>
      </c>
      <c r="W21" s="37">
        <v>2200</v>
      </c>
      <c r="Y21" s="37">
        <v>2200</v>
      </c>
    </row>
    <row r="22" spans="1:25" x14ac:dyDescent="0.2">
      <c r="A22" s="1">
        <v>11000</v>
      </c>
      <c r="B22" s="37">
        <f>接種機関作成分!A27</f>
        <v>0</v>
      </c>
      <c r="C22" s="37">
        <f>IF(接種機関作成分!I27=2,2403,2402)</f>
        <v>2402</v>
      </c>
      <c r="D22" s="46">
        <f>接種機関作成分!B27</f>
        <v>0</v>
      </c>
      <c r="E22" s="37">
        <f>接種機関作成分!C27</f>
        <v>0</v>
      </c>
      <c r="F22" s="37">
        <f>接種機関作成分!D27</f>
        <v>0</v>
      </c>
      <c r="G22" s="37">
        <f>接種機関作成分!E27</f>
        <v>1</v>
      </c>
      <c r="I22" s="37">
        <f>接種機関作成分!F27</f>
        <v>0</v>
      </c>
      <c r="J22" s="37">
        <f>接種機関作成分!G27</f>
        <v>0</v>
      </c>
      <c r="K22" s="46">
        <f>接種機関作成分!H27</f>
        <v>0</v>
      </c>
      <c r="V22" s="37">
        <v>0</v>
      </c>
      <c r="W22" s="37">
        <v>2200</v>
      </c>
      <c r="Y22" s="37">
        <v>2200</v>
      </c>
    </row>
    <row r="23" spans="1:25" x14ac:dyDescent="0.2">
      <c r="A23" s="1">
        <v>11000</v>
      </c>
      <c r="B23" s="37">
        <f>接種機関作成分!A28</f>
        <v>0</v>
      </c>
      <c r="C23" s="37">
        <f>IF(接種機関作成分!I28=2,2403,2402)</f>
        <v>2402</v>
      </c>
      <c r="D23" s="46">
        <f>接種機関作成分!B28</f>
        <v>0</v>
      </c>
      <c r="E23" s="37">
        <f>接種機関作成分!C28</f>
        <v>0</v>
      </c>
      <c r="F23" s="37">
        <f>接種機関作成分!D28</f>
        <v>0</v>
      </c>
      <c r="G23" s="37">
        <f>接種機関作成分!E28</f>
        <v>1</v>
      </c>
      <c r="I23" s="37">
        <f>接種機関作成分!F28</f>
        <v>0</v>
      </c>
      <c r="J23" s="37">
        <f>接種機関作成分!G28</f>
        <v>0</v>
      </c>
      <c r="K23" s="46">
        <f>接種機関作成分!H28</f>
        <v>0</v>
      </c>
      <c r="V23" s="37">
        <v>0</v>
      </c>
      <c r="W23" s="37">
        <v>2200</v>
      </c>
      <c r="Y23" s="37">
        <v>2200</v>
      </c>
    </row>
    <row r="24" spans="1:25" x14ac:dyDescent="0.2">
      <c r="A24" s="1">
        <v>11000</v>
      </c>
      <c r="B24" s="37">
        <f>接種機関作成分!A29</f>
        <v>0</v>
      </c>
      <c r="C24" s="37">
        <f>IF(接種機関作成分!I29=2,2403,2402)</f>
        <v>2402</v>
      </c>
      <c r="D24" s="46">
        <f>接種機関作成分!B29</f>
        <v>0</v>
      </c>
      <c r="E24" s="37">
        <f>接種機関作成分!C29</f>
        <v>0</v>
      </c>
      <c r="F24" s="37">
        <f>接種機関作成分!D29</f>
        <v>0</v>
      </c>
      <c r="G24" s="37">
        <f>接種機関作成分!E29</f>
        <v>1</v>
      </c>
      <c r="I24" s="37">
        <f>接種機関作成分!F29</f>
        <v>0</v>
      </c>
      <c r="J24" s="37">
        <f>接種機関作成分!G29</f>
        <v>0</v>
      </c>
      <c r="K24" s="46">
        <f>接種機関作成分!H29</f>
        <v>0</v>
      </c>
      <c r="V24" s="37">
        <v>0</v>
      </c>
      <c r="W24" s="37">
        <v>2200</v>
      </c>
      <c r="Y24" s="37">
        <v>2200</v>
      </c>
    </row>
    <row r="25" spans="1:25" x14ac:dyDescent="0.2">
      <c r="A25" s="1">
        <v>11000</v>
      </c>
      <c r="B25" s="37">
        <f>接種機関作成分!A30</f>
        <v>0</v>
      </c>
      <c r="C25" s="37">
        <f>IF(接種機関作成分!I30=2,2403,2402)</f>
        <v>2402</v>
      </c>
      <c r="D25" s="46">
        <f>接種機関作成分!B30</f>
        <v>0</v>
      </c>
      <c r="E25" s="37">
        <f>接種機関作成分!C30</f>
        <v>0</v>
      </c>
      <c r="F25" s="37">
        <f>接種機関作成分!D30</f>
        <v>0</v>
      </c>
      <c r="G25" s="37">
        <f>接種機関作成分!E30</f>
        <v>1</v>
      </c>
      <c r="I25" s="37">
        <f>接種機関作成分!F30</f>
        <v>0</v>
      </c>
      <c r="J25" s="37">
        <f>接種機関作成分!G30</f>
        <v>0</v>
      </c>
      <c r="K25" s="46">
        <f>接種機関作成分!H30</f>
        <v>0</v>
      </c>
      <c r="V25" s="37">
        <v>0</v>
      </c>
      <c r="W25" s="37">
        <v>2200</v>
      </c>
      <c r="Y25" s="37">
        <v>2200</v>
      </c>
    </row>
    <row r="26" spans="1:25" x14ac:dyDescent="0.2">
      <c r="A26" s="1">
        <v>11000</v>
      </c>
      <c r="B26" s="37">
        <f>接種機関作成分!A31</f>
        <v>0</v>
      </c>
      <c r="C26" s="37">
        <f>IF(接種機関作成分!I31=2,2403,2402)</f>
        <v>2402</v>
      </c>
      <c r="D26" s="46">
        <f>接種機関作成分!B31</f>
        <v>0</v>
      </c>
      <c r="E26" s="37">
        <f>接種機関作成分!C31</f>
        <v>0</v>
      </c>
      <c r="F26" s="37">
        <f>接種機関作成分!D31</f>
        <v>0</v>
      </c>
      <c r="G26" s="37">
        <f>接種機関作成分!E31</f>
        <v>1</v>
      </c>
      <c r="I26" s="37">
        <f>接種機関作成分!F31</f>
        <v>0</v>
      </c>
      <c r="J26" s="37">
        <f>接種機関作成分!G31</f>
        <v>0</v>
      </c>
      <c r="K26" s="46">
        <f>接種機関作成分!H31</f>
        <v>0</v>
      </c>
      <c r="V26" s="37">
        <v>0</v>
      </c>
      <c r="W26" s="37">
        <v>2200</v>
      </c>
      <c r="Y26" s="37">
        <v>2200</v>
      </c>
    </row>
    <row r="27" spans="1:25" x14ac:dyDescent="0.2">
      <c r="A27" s="1">
        <v>11000</v>
      </c>
      <c r="B27" s="37">
        <f>接種機関作成分!A32</f>
        <v>0</v>
      </c>
      <c r="C27" s="37">
        <f>IF(接種機関作成分!I32=2,2403,2402)</f>
        <v>2402</v>
      </c>
      <c r="D27" s="46">
        <f>接種機関作成分!B32</f>
        <v>0</v>
      </c>
      <c r="E27" s="37">
        <f>接種機関作成分!C32</f>
        <v>0</v>
      </c>
      <c r="F27" s="37">
        <f>接種機関作成分!D32</f>
        <v>0</v>
      </c>
      <c r="G27" s="37">
        <f>接種機関作成分!E32</f>
        <v>1</v>
      </c>
      <c r="I27" s="37">
        <f>接種機関作成分!F32</f>
        <v>0</v>
      </c>
      <c r="J27" s="37">
        <f>接種機関作成分!G32</f>
        <v>0</v>
      </c>
      <c r="K27" s="46">
        <f>接種機関作成分!H32</f>
        <v>0</v>
      </c>
      <c r="V27" s="37">
        <v>0</v>
      </c>
      <c r="W27" s="37">
        <v>2200</v>
      </c>
      <c r="Y27" s="37">
        <v>2200</v>
      </c>
    </row>
    <row r="28" spans="1:25" x14ac:dyDescent="0.2">
      <c r="A28" s="1">
        <v>11000</v>
      </c>
      <c r="B28" s="37">
        <f>接種機関作成分!A33</f>
        <v>0</v>
      </c>
      <c r="C28" s="37">
        <f>IF(接種機関作成分!I33=2,2403,2402)</f>
        <v>2402</v>
      </c>
      <c r="D28" s="46">
        <f>接種機関作成分!B33</f>
        <v>0</v>
      </c>
      <c r="E28" s="37">
        <f>接種機関作成分!C33</f>
        <v>0</v>
      </c>
      <c r="F28" s="37">
        <f>接種機関作成分!D33</f>
        <v>0</v>
      </c>
      <c r="G28" s="37">
        <f>接種機関作成分!E33</f>
        <v>1</v>
      </c>
      <c r="I28" s="37">
        <f>接種機関作成分!F33</f>
        <v>0</v>
      </c>
      <c r="J28" s="37">
        <f>接種機関作成分!G33</f>
        <v>0</v>
      </c>
      <c r="K28" s="46">
        <f>接種機関作成分!H33</f>
        <v>0</v>
      </c>
      <c r="V28" s="37">
        <v>0</v>
      </c>
      <c r="W28" s="37">
        <v>2200</v>
      </c>
      <c r="Y28" s="37">
        <v>2200</v>
      </c>
    </row>
    <row r="29" spans="1:25" x14ac:dyDescent="0.2">
      <c r="A29" s="1">
        <v>11000</v>
      </c>
      <c r="B29" s="37">
        <f>接種機関作成分!A34</f>
        <v>0</v>
      </c>
      <c r="C29" s="37">
        <f>IF(接種機関作成分!I34=2,2403,2402)</f>
        <v>2402</v>
      </c>
      <c r="D29" s="46">
        <f>接種機関作成分!B34</f>
        <v>0</v>
      </c>
      <c r="E29" s="37">
        <f>接種機関作成分!C34</f>
        <v>0</v>
      </c>
      <c r="F29" s="37">
        <f>接種機関作成分!D34</f>
        <v>0</v>
      </c>
      <c r="G29" s="37">
        <f>接種機関作成分!E34</f>
        <v>1</v>
      </c>
      <c r="I29" s="37">
        <f>接種機関作成分!F34</f>
        <v>0</v>
      </c>
      <c r="J29" s="37">
        <f>接種機関作成分!G34</f>
        <v>0</v>
      </c>
      <c r="K29" s="46">
        <f>接種機関作成分!H34</f>
        <v>0</v>
      </c>
      <c r="V29" s="37">
        <v>0</v>
      </c>
      <c r="W29" s="37">
        <v>2200</v>
      </c>
      <c r="Y29" s="37">
        <v>2200</v>
      </c>
    </row>
    <row r="30" spans="1:25" x14ac:dyDescent="0.2">
      <c r="A30" s="1">
        <v>11000</v>
      </c>
      <c r="B30" s="37">
        <f>接種機関作成分!A35</f>
        <v>0</v>
      </c>
      <c r="C30" s="37">
        <f>IF(接種機関作成分!I35=2,2403,2402)</f>
        <v>2402</v>
      </c>
      <c r="D30" s="46">
        <f>接種機関作成分!B35</f>
        <v>0</v>
      </c>
      <c r="E30" s="37">
        <f>接種機関作成分!C35</f>
        <v>0</v>
      </c>
      <c r="F30" s="37">
        <f>接種機関作成分!D35</f>
        <v>0</v>
      </c>
      <c r="G30" s="37">
        <f>接種機関作成分!E35</f>
        <v>1</v>
      </c>
      <c r="I30" s="37">
        <f>接種機関作成分!F35</f>
        <v>0</v>
      </c>
      <c r="J30" s="37">
        <f>接種機関作成分!G35</f>
        <v>0</v>
      </c>
      <c r="K30" s="46">
        <f>接種機関作成分!H35</f>
        <v>0</v>
      </c>
      <c r="V30" s="37">
        <v>0</v>
      </c>
      <c r="W30" s="37">
        <v>2200</v>
      </c>
      <c r="Y30" s="37">
        <v>2200</v>
      </c>
    </row>
    <row r="31" spans="1:25" x14ac:dyDescent="0.2">
      <c r="A31" s="1">
        <v>11000</v>
      </c>
      <c r="B31" s="37">
        <f>接種機関作成分!A36</f>
        <v>0</v>
      </c>
      <c r="C31" s="37">
        <f>IF(接種機関作成分!I36=2,2403,2402)</f>
        <v>2402</v>
      </c>
      <c r="D31" s="46">
        <f>接種機関作成分!B36</f>
        <v>0</v>
      </c>
      <c r="E31" s="37">
        <f>接種機関作成分!C36</f>
        <v>0</v>
      </c>
      <c r="F31" s="37">
        <f>接種機関作成分!D36</f>
        <v>0</v>
      </c>
      <c r="G31" s="37">
        <f>接種機関作成分!E36</f>
        <v>1</v>
      </c>
      <c r="I31" s="37">
        <f>接種機関作成分!F36</f>
        <v>0</v>
      </c>
      <c r="J31" s="37">
        <f>接種機関作成分!G36</f>
        <v>0</v>
      </c>
      <c r="K31" s="46">
        <f>接種機関作成分!H36</f>
        <v>0</v>
      </c>
      <c r="V31" s="37">
        <v>0</v>
      </c>
      <c r="W31" s="37">
        <v>2200</v>
      </c>
      <c r="Y31" s="37">
        <v>2200</v>
      </c>
    </row>
    <row r="32" spans="1:25" x14ac:dyDescent="0.2">
      <c r="A32" s="1">
        <v>11000</v>
      </c>
      <c r="B32" s="37">
        <f>接種機関作成分!A37</f>
        <v>0</v>
      </c>
      <c r="C32" s="37">
        <f>IF(接種機関作成分!I37=2,2403,2402)</f>
        <v>2402</v>
      </c>
      <c r="D32" s="46">
        <f>接種機関作成分!B37</f>
        <v>0</v>
      </c>
      <c r="E32" s="37">
        <f>接種機関作成分!C37</f>
        <v>0</v>
      </c>
      <c r="F32" s="37">
        <f>接種機関作成分!D37</f>
        <v>0</v>
      </c>
      <c r="G32" s="37">
        <f>接種機関作成分!E37</f>
        <v>1</v>
      </c>
      <c r="I32" s="37">
        <f>接種機関作成分!F37</f>
        <v>0</v>
      </c>
      <c r="J32" s="37">
        <f>接種機関作成分!G37</f>
        <v>0</v>
      </c>
      <c r="K32" s="46">
        <f>接種機関作成分!H37</f>
        <v>0</v>
      </c>
      <c r="V32" s="37">
        <v>0</v>
      </c>
      <c r="W32" s="37">
        <v>2200</v>
      </c>
      <c r="Y32" s="37">
        <v>2200</v>
      </c>
    </row>
    <row r="33" spans="1:25" x14ac:dyDescent="0.2">
      <c r="A33" s="1">
        <v>11000</v>
      </c>
      <c r="B33" s="37">
        <f>接種機関作成分!A38</f>
        <v>0</v>
      </c>
      <c r="C33" s="37">
        <f>IF(接種機関作成分!I38=2,2403,2402)</f>
        <v>2402</v>
      </c>
      <c r="D33" s="46">
        <f>接種機関作成分!B38</f>
        <v>0</v>
      </c>
      <c r="E33" s="37">
        <f>接種機関作成分!C38</f>
        <v>0</v>
      </c>
      <c r="F33" s="37">
        <f>接種機関作成分!D38</f>
        <v>0</v>
      </c>
      <c r="G33" s="37">
        <f>接種機関作成分!E38</f>
        <v>1</v>
      </c>
      <c r="I33" s="37">
        <f>接種機関作成分!F38</f>
        <v>0</v>
      </c>
      <c r="J33" s="37">
        <f>接種機関作成分!G38</f>
        <v>0</v>
      </c>
      <c r="K33" s="46">
        <f>接種機関作成分!H38</f>
        <v>0</v>
      </c>
      <c r="V33" s="37">
        <v>0</v>
      </c>
      <c r="W33" s="37">
        <v>2200</v>
      </c>
      <c r="Y33" s="37">
        <v>2200</v>
      </c>
    </row>
    <row r="34" spans="1:25" x14ac:dyDescent="0.2">
      <c r="A34" s="1">
        <v>11000</v>
      </c>
      <c r="B34" s="37">
        <f>接種機関作成分!A39</f>
        <v>0</v>
      </c>
      <c r="C34" s="37">
        <f>IF(接種機関作成分!I39=2,2403,2402)</f>
        <v>2402</v>
      </c>
      <c r="D34" s="46">
        <f>接種機関作成分!B39</f>
        <v>0</v>
      </c>
      <c r="E34" s="37">
        <f>接種機関作成分!C39</f>
        <v>0</v>
      </c>
      <c r="F34" s="37">
        <f>接種機関作成分!D39</f>
        <v>0</v>
      </c>
      <c r="G34" s="37">
        <f>接種機関作成分!E39</f>
        <v>1</v>
      </c>
      <c r="I34" s="37">
        <f>接種機関作成分!F39</f>
        <v>0</v>
      </c>
      <c r="J34" s="37">
        <f>接種機関作成分!G39</f>
        <v>0</v>
      </c>
      <c r="K34" s="46">
        <f>接種機関作成分!H39</f>
        <v>0</v>
      </c>
      <c r="V34" s="37">
        <v>0</v>
      </c>
      <c r="W34" s="37">
        <v>2200</v>
      </c>
      <c r="Y34" s="37">
        <v>2200</v>
      </c>
    </row>
    <row r="35" spans="1:25" x14ac:dyDescent="0.2">
      <c r="A35" s="1">
        <v>11000</v>
      </c>
      <c r="B35" s="37">
        <f>接種機関作成分!A40</f>
        <v>0</v>
      </c>
      <c r="C35" s="37">
        <f>IF(接種機関作成分!I40=2,2403,2402)</f>
        <v>2402</v>
      </c>
      <c r="D35" s="46">
        <f>接種機関作成分!B40</f>
        <v>0</v>
      </c>
      <c r="E35" s="37">
        <f>接種機関作成分!C40</f>
        <v>0</v>
      </c>
      <c r="F35" s="37">
        <f>接種機関作成分!D40</f>
        <v>0</v>
      </c>
      <c r="G35" s="37">
        <f>接種機関作成分!E40</f>
        <v>1</v>
      </c>
      <c r="I35" s="37">
        <f>接種機関作成分!F40</f>
        <v>0</v>
      </c>
      <c r="J35" s="37">
        <f>接種機関作成分!G40</f>
        <v>0</v>
      </c>
      <c r="K35" s="46">
        <f>接種機関作成分!H40</f>
        <v>0</v>
      </c>
      <c r="V35" s="37">
        <v>0</v>
      </c>
      <c r="W35" s="37">
        <v>2200</v>
      </c>
      <c r="Y35" s="37">
        <v>2200</v>
      </c>
    </row>
    <row r="36" spans="1:25" x14ac:dyDescent="0.2">
      <c r="A36" s="1">
        <v>11000</v>
      </c>
      <c r="B36" s="37">
        <f>接種機関作成分!A41</f>
        <v>0</v>
      </c>
      <c r="C36" s="37">
        <f>IF(接種機関作成分!I41=2,2403,2402)</f>
        <v>2402</v>
      </c>
      <c r="D36" s="46">
        <f>接種機関作成分!B41</f>
        <v>0</v>
      </c>
      <c r="E36" s="37">
        <f>接種機関作成分!C41</f>
        <v>0</v>
      </c>
      <c r="F36" s="37">
        <f>接種機関作成分!D41</f>
        <v>0</v>
      </c>
      <c r="G36" s="37">
        <f>接種機関作成分!E41</f>
        <v>1</v>
      </c>
      <c r="I36" s="37">
        <f>接種機関作成分!F41</f>
        <v>0</v>
      </c>
      <c r="J36" s="37">
        <f>接種機関作成分!G41</f>
        <v>0</v>
      </c>
      <c r="K36" s="46">
        <f>接種機関作成分!H41</f>
        <v>0</v>
      </c>
      <c r="V36" s="37">
        <v>0</v>
      </c>
      <c r="W36" s="37">
        <v>2200</v>
      </c>
      <c r="Y36" s="37">
        <v>2200</v>
      </c>
    </row>
    <row r="37" spans="1:25" x14ac:dyDescent="0.2">
      <c r="A37" s="1">
        <v>11000</v>
      </c>
      <c r="B37" s="37">
        <f>接種機関作成分!A42</f>
        <v>0</v>
      </c>
      <c r="C37" s="37">
        <f>IF(接種機関作成分!I42=2,2403,2402)</f>
        <v>2402</v>
      </c>
      <c r="D37" s="46">
        <f>接種機関作成分!B42</f>
        <v>0</v>
      </c>
      <c r="E37" s="37">
        <f>接種機関作成分!C42</f>
        <v>0</v>
      </c>
      <c r="F37" s="37">
        <f>接種機関作成分!D42</f>
        <v>0</v>
      </c>
      <c r="G37" s="37">
        <f>接種機関作成分!E42</f>
        <v>1</v>
      </c>
      <c r="I37" s="37">
        <f>接種機関作成分!F42</f>
        <v>0</v>
      </c>
      <c r="J37" s="37">
        <f>接種機関作成分!G42</f>
        <v>0</v>
      </c>
      <c r="K37" s="46">
        <f>接種機関作成分!H42</f>
        <v>0</v>
      </c>
      <c r="V37" s="37">
        <v>0</v>
      </c>
      <c r="W37" s="37">
        <v>2200</v>
      </c>
      <c r="Y37" s="37">
        <v>2200</v>
      </c>
    </row>
    <row r="38" spans="1:25" x14ac:dyDescent="0.2">
      <c r="A38" s="1">
        <v>11000</v>
      </c>
      <c r="B38" s="37">
        <f>接種機関作成分!A43</f>
        <v>0</v>
      </c>
      <c r="C38" s="37">
        <f>IF(接種機関作成分!I43=2,2403,2402)</f>
        <v>2402</v>
      </c>
      <c r="D38" s="46">
        <f>接種機関作成分!B43</f>
        <v>0</v>
      </c>
      <c r="E38" s="37">
        <f>接種機関作成分!C43</f>
        <v>0</v>
      </c>
      <c r="F38" s="37">
        <f>接種機関作成分!D43</f>
        <v>0</v>
      </c>
      <c r="G38" s="37">
        <f>接種機関作成分!E43</f>
        <v>1</v>
      </c>
      <c r="I38" s="37">
        <f>接種機関作成分!F43</f>
        <v>0</v>
      </c>
      <c r="J38" s="37">
        <f>接種機関作成分!G43</f>
        <v>0</v>
      </c>
      <c r="K38" s="46">
        <f>接種機関作成分!H43</f>
        <v>0</v>
      </c>
      <c r="V38" s="37">
        <v>0</v>
      </c>
      <c r="W38" s="37">
        <v>2200</v>
      </c>
      <c r="Y38" s="37">
        <v>2200</v>
      </c>
    </row>
    <row r="39" spans="1:25" x14ac:dyDescent="0.2">
      <c r="A39" s="1">
        <v>11000</v>
      </c>
      <c r="B39" s="37">
        <f>接種機関作成分!A44</f>
        <v>0</v>
      </c>
      <c r="C39" s="37">
        <f>IF(接種機関作成分!I44=2,2403,2402)</f>
        <v>2402</v>
      </c>
      <c r="D39" s="46">
        <f>接種機関作成分!B44</f>
        <v>0</v>
      </c>
      <c r="E39" s="37">
        <f>接種機関作成分!C44</f>
        <v>0</v>
      </c>
      <c r="F39" s="37">
        <f>接種機関作成分!D44</f>
        <v>0</v>
      </c>
      <c r="G39" s="37">
        <f>接種機関作成分!E44</f>
        <v>1</v>
      </c>
      <c r="I39" s="37">
        <f>接種機関作成分!F44</f>
        <v>0</v>
      </c>
      <c r="J39" s="37">
        <f>接種機関作成分!G44</f>
        <v>0</v>
      </c>
      <c r="K39" s="46">
        <f>接種機関作成分!H44</f>
        <v>0</v>
      </c>
      <c r="V39" s="37">
        <v>0</v>
      </c>
      <c r="W39" s="37">
        <v>2200</v>
      </c>
      <c r="Y39" s="37">
        <v>2200</v>
      </c>
    </row>
    <row r="40" spans="1:25" x14ac:dyDescent="0.2">
      <c r="A40" s="1">
        <v>11000</v>
      </c>
      <c r="B40" s="37">
        <f>接種機関作成分!A45</f>
        <v>0</v>
      </c>
      <c r="C40" s="37">
        <f>IF(接種機関作成分!I45=2,2403,2402)</f>
        <v>2402</v>
      </c>
      <c r="D40" s="46">
        <f>接種機関作成分!B45</f>
        <v>0</v>
      </c>
      <c r="E40" s="37">
        <f>接種機関作成分!C45</f>
        <v>0</v>
      </c>
      <c r="F40" s="37">
        <f>接種機関作成分!D45</f>
        <v>0</v>
      </c>
      <c r="G40" s="37">
        <f>接種機関作成分!E45</f>
        <v>1</v>
      </c>
      <c r="I40" s="37">
        <f>接種機関作成分!F45</f>
        <v>0</v>
      </c>
      <c r="J40" s="37">
        <f>接種機関作成分!G45</f>
        <v>0</v>
      </c>
      <c r="K40" s="46">
        <f>接種機関作成分!H45</f>
        <v>0</v>
      </c>
      <c r="V40" s="37">
        <v>0</v>
      </c>
      <c r="W40" s="37">
        <v>2200</v>
      </c>
      <c r="Y40" s="37">
        <v>2200</v>
      </c>
    </row>
    <row r="41" spans="1:25" x14ac:dyDescent="0.2">
      <c r="A41" s="1">
        <v>11000</v>
      </c>
      <c r="B41" s="37">
        <f>接種機関作成分!A46</f>
        <v>0</v>
      </c>
      <c r="C41" s="37">
        <f>IF(接種機関作成分!I46=2,2403,2402)</f>
        <v>2402</v>
      </c>
      <c r="D41" s="46">
        <f>接種機関作成分!B46</f>
        <v>0</v>
      </c>
      <c r="E41" s="37">
        <f>接種機関作成分!C46</f>
        <v>0</v>
      </c>
      <c r="F41" s="37">
        <f>接種機関作成分!D46</f>
        <v>0</v>
      </c>
      <c r="G41" s="37">
        <f>接種機関作成分!E46</f>
        <v>1</v>
      </c>
      <c r="I41" s="37">
        <f>接種機関作成分!F46</f>
        <v>0</v>
      </c>
      <c r="J41" s="37">
        <f>接種機関作成分!G46</f>
        <v>0</v>
      </c>
      <c r="K41" s="46">
        <f>接種機関作成分!H46</f>
        <v>0</v>
      </c>
      <c r="V41" s="37">
        <v>0</v>
      </c>
      <c r="W41" s="37">
        <v>2200</v>
      </c>
      <c r="Y41" s="37">
        <v>2200</v>
      </c>
    </row>
    <row r="42" spans="1:25" x14ac:dyDescent="0.2">
      <c r="A42" s="1">
        <v>11000</v>
      </c>
      <c r="B42" s="37">
        <f>接種機関作成分!A47</f>
        <v>0</v>
      </c>
      <c r="C42" s="37">
        <f>IF(接種機関作成分!I47=2,2403,2402)</f>
        <v>2402</v>
      </c>
      <c r="D42" s="46">
        <f>接種機関作成分!B47</f>
        <v>0</v>
      </c>
      <c r="E42" s="37">
        <f>接種機関作成分!C47</f>
        <v>0</v>
      </c>
      <c r="F42" s="37">
        <f>接種機関作成分!D47</f>
        <v>0</v>
      </c>
      <c r="G42" s="37">
        <f>接種機関作成分!E47</f>
        <v>1</v>
      </c>
      <c r="I42" s="37">
        <f>接種機関作成分!F47</f>
        <v>0</v>
      </c>
      <c r="J42" s="37">
        <f>接種機関作成分!G47</f>
        <v>0</v>
      </c>
      <c r="K42" s="46">
        <f>接種機関作成分!H47</f>
        <v>0</v>
      </c>
      <c r="V42" s="37">
        <v>0</v>
      </c>
      <c r="W42" s="37">
        <v>2200</v>
      </c>
      <c r="Y42" s="37">
        <v>2200</v>
      </c>
    </row>
    <row r="43" spans="1:25" x14ac:dyDescent="0.2">
      <c r="A43" s="1">
        <v>11000</v>
      </c>
      <c r="B43" s="37">
        <f>接種機関作成分!A48</f>
        <v>0</v>
      </c>
      <c r="C43" s="37">
        <f>IF(接種機関作成分!I48=2,2403,2402)</f>
        <v>2402</v>
      </c>
      <c r="D43" s="46">
        <f>接種機関作成分!B48</f>
        <v>0</v>
      </c>
      <c r="E43" s="37">
        <f>接種機関作成分!C48</f>
        <v>0</v>
      </c>
      <c r="F43" s="37">
        <f>接種機関作成分!D48</f>
        <v>0</v>
      </c>
      <c r="G43" s="37">
        <f>接種機関作成分!E48</f>
        <v>1</v>
      </c>
      <c r="I43" s="37">
        <f>接種機関作成分!F48</f>
        <v>0</v>
      </c>
      <c r="J43" s="37">
        <f>接種機関作成分!G48</f>
        <v>0</v>
      </c>
      <c r="K43" s="46">
        <f>接種機関作成分!H48</f>
        <v>0</v>
      </c>
      <c r="V43" s="37">
        <v>0</v>
      </c>
      <c r="W43" s="37">
        <v>2200</v>
      </c>
      <c r="Y43" s="37">
        <v>2200</v>
      </c>
    </row>
    <row r="44" spans="1:25" x14ac:dyDescent="0.2">
      <c r="A44" s="1">
        <v>11000</v>
      </c>
      <c r="B44" s="37">
        <f>接種機関作成分!A49</f>
        <v>0</v>
      </c>
      <c r="C44" s="37">
        <f>IF(接種機関作成分!I49=2,2403,2402)</f>
        <v>2402</v>
      </c>
      <c r="D44" s="46">
        <f>接種機関作成分!B49</f>
        <v>0</v>
      </c>
      <c r="E44" s="37">
        <f>接種機関作成分!C49</f>
        <v>0</v>
      </c>
      <c r="F44" s="37">
        <f>接種機関作成分!D49</f>
        <v>0</v>
      </c>
      <c r="G44" s="37">
        <f>接種機関作成分!E49</f>
        <v>1</v>
      </c>
      <c r="I44" s="37">
        <f>接種機関作成分!F49</f>
        <v>0</v>
      </c>
      <c r="J44" s="37">
        <f>接種機関作成分!G49</f>
        <v>0</v>
      </c>
      <c r="K44" s="46">
        <f>接種機関作成分!H49</f>
        <v>0</v>
      </c>
      <c r="V44" s="37">
        <v>0</v>
      </c>
      <c r="W44" s="37">
        <v>2200</v>
      </c>
      <c r="Y44" s="37">
        <v>2200</v>
      </c>
    </row>
    <row r="45" spans="1:25" x14ac:dyDescent="0.2">
      <c r="A45" s="1">
        <v>11000</v>
      </c>
      <c r="B45" s="37">
        <f>接種機関作成分!A50</f>
        <v>0</v>
      </c>
      <c r="C45" s="37">
        <f>IF(接種機関作成分!I50=2,2403,2402)</f>
        <v>2402</v>
      </c>
      <c r="D45" s="46">
        <f>接種機関作成分!B50</f>
        <v>0</v>
      </c>
      <c r="E45" s="37">
        <f>接種機関作成分!C50</f>
        <v>0</v>
      </c>
      <c r="F45" s="37">
        <f>接種機関作成分!D50</f>
        <v>0</v>
      </c>
      <c r="G45" s="37">
        <f>接種機関作成分!E50</f>
        <v>1</v>
      </c>
      <c r="I45" s="37">
        <f>接種機関作成分!F50</f>
        <v>0</v>
      </c>
      <c r="J45" s="37">
        <f>接種機関作成分!G50</f>
        <v>0</v>
      </c>
      <c r="K45" s="46">
        <f>接種機関作成分!H50</f>
        <v>0</v>
      </c>
      <c r="V45" s="37">
        <v>0</v>
      </c>
      <c r="W45" s="37">
        <v>2200</v>
      </c>
      <c r="Y45" s="37">
        <v>2200</v>
      </c>
    </row>
    <row r="46" spans="1:25" x14ac:dyDescent="0.2">
      <c r="A46" s="1">
        <v>11000</v>
      </c>
      <c r="B46" s="37">
        <f>接種機関作成分!A51</f>
        <v>0</v>
      </c>
      <c r="C46" s="37">
        <f>IF(接種機関作成分!I51=2,2403,2402)</f>
        <v>2402</v>
      </c>
      <c r="D46" s="46">
        <f>接種機関作成分!B51</f>
        <v>0</v>
      </c>
      <c r="E46" s="37">
        <f>接種機関作成分!C51</f>
        <v>0</v>
      </c>
      <c r="F46" s="37">
        <f>接種機関作成分!D51</f>
        <v>0</v>
      </c>
      <c r="G46" s="37">
        <f>接種機関作成分!E51</f>
        <v>1</v>
      </c>
      <c r="I46" s="37">
        <f>接種機関作成分!F51</f>
        <v>0</v>
      </c>
      <c r="J46" s="37">
        <f>接種機関作成分!G51</f>
        <v>0</v>
      </c>
      <c r="K46" s="46">
        <f>接種機関作成分!H51</f>
        <v>0</v>
      </c>
      <c r="V46" s="37">
        <v>0</v>
      </c>
      <c r="W46" s="37">
        <v>2200</v>
      </c>
      <c r="Y46" s="37">
        <v>2200</v>
      </c>
    </row>
    <row r="47" spans="1:25" x14ac:dyDescent="0.2">
      <c r="A47" s="1">
        <v>11000</v>
      </c>
      <c r="B47" s="37">
        <f>接種機関作成分!A52</f>
        <v>0</v>
      </c>
      <c r="C47" s="37">
        <f>IF(接種機関作成分!I52=2,2403,2402)</f>
        <v>2402</v>
      </c>
      <c r="D47" s="46">
        <f>接種機関作成分!B52</f>
        <v>0</v>
      </c>
      <c r="E47" s="37">
        <f>接種機関作成分!C52</f>
        <v>0</v>
      </c>
      <c r="F47" s="37">
        <f>接種機関作成分!D52</f>
        <v>0</v>
      </c>
      <c r="G47" s="37">
        <f>接種機関作成分!E52</f>
        <v>1</v>
      </c>
      <c r="I47" s="37">
        <f>接種機関作成分!F52</f>
        <v>0</v>
      </c>
      <c r="J47" s="37">
        <f>接種機関作成分!G52</f>
        <v>0</v>
      </c>
      <c r="K47" s="46">
        <f>接種機関作成分!H52</f>
        <v>0</v>
      </c>
      <c r="V47" s="37">
        <v>0</v>
      </c>
      <c r="W47" s="37">
        <v>2200</v>
      </c>
      <c r="Y47" s="37">
        <v>2200</v>
      </c>
    </row>
    <row r="48" spans="1:25" x14ac:dyDescent="0.2">
      <c r="A48" s="1">
        <v>11000</v>
      </c>
      <c r="B48" s="37">
        <f>接種機関作成分!A53</f>
        <v>0</v>
      </c>
      <c r="C48" s="37">
        <f>IF(接種機関作成分!I53=2,2403,2402)</f>
        <v>2402</v>
      </c>
      <c r="D48" s="46">
        <f>接種機関作成分!B53</f>
        <v>0</v>
      </c>
      <c r="E48" s="37">
        <f>接種機関作成分!C53</f>
        <v>0</v>
      </c>
      <c r="F48" s="37">
        <f>接種機関作成分!D53</f>
        <v>0</v>
      </c>
      <c r="G48" s="37">
        <f>接種機関作成分!E53</f>
        <v>1</v>
      </c>
      <c r="I48" s="37">
        <f>接種機関作成分!F53</f>
        <v>0</v>
      </c>
      <c r="J48" s="37">
        <f>接種機関作成分!G53</f>
        <v>0</v>
      </c>
      <c r="K48" s="46">
        <f>接種機関作成分!H53</f>
        <v>0</v>
      </c>
      <c r="V48" s="37">
        <v>0</v>
      </c>
      <c r="W48" s="37">
        <v>2200</v>
      </c>
      <c r="Y48" s="37">
        <v>2200</v>
      </c>
    </row>
    <row r="49" spans="1:25" x14ac:dyDescent="0.2">
      <c r="A49" s="1">
        <v>11000</v>
      </c>
      <c r="B49" s="37">
        <f>接種機関作成分!A54</f>
        <v>0</v>
      </c>
      <c r="C49" s="37">
        <f>IF(接種機関作成分!I54=2,2403,2402)</f>
        <v>2402</v>
      </c>
      <c r="D49" s="46">
        <f>接種機関作成分!B54</f>
        <v>0</v>
      </c>
      <c r="E49" s="37">
        <f>接種機関作成分!C54</f>
        <v>0</v>
      </c>
      <c r="F49" s="37">
        <f>接種機関作成分!D54</f>
        <v>0</v>
      </c>
      <c r="G49" s="37">
        <f>接種機関作成分!E54</f>
        <v>1</v>
      </c>
      <c r="I49" s="37">
        <f>接種機関作成分!F54</f>
        <v>0</v>
      </c>
      <c r="J49" s="37">
        <f>接種機関作成分!G54</f>
        <v>0</v>
      </c>
      <c r="K49" s="46">
        <f>接種機関作成分!H54</f>
        <v>0</v>
      </c>
      <c r="V49" s="37">
        <v>0</v>
      </c>
      <c r="W49" s="37">
        <v>2200</v>
      </c>
      <c r="Y49" s="37">
        <v>2200</v>
      </c>
    </row>
    <row r="50" spans="1:25" x14ac:dyDescent="0.2">
      <c r="A50" s="1">
        <v>11000</v>
      </c>
      <c r="B50" s="37">
        <f>接種機関作成分!A55</f>
        <v>0</v>
      </c>
      <c r="C50" s="37">
        <f>IF(接種機関作成分!I55=2,2403,2402)</f>
        <v>2402</v>
      </c>
      <c r="D50" s="46">
        <f>接種機関作成分!B55</f>
        <v>0</v>
      </c>
      <c r="E50" s="37">
        <f>接種機関作成分!C55</f>
        <v>0</v>
      </c>
      <c r="F50" s="37">
        <f>接種機関作成分!D55</f>
        <v>0</v>
      </c>
      <c r="G50" s="37">
        <f>接種機関作成分!E55</f>
        <v>1</v>
      </c>
      <c r="I50" s="37">
        <f>接種機関作成分!F55</f>
        <v>0</v>
      </c>
      <c r="J50" s="37">
        <f>接種機関作成分!G55</f>
        <v>0</v>
      </c>
      <c r="K50" s="46">
        <f>接種機関作成分!H55</f>
        <v>0</v>
      </c>
      <c r="V50" s="37">
        <v>0</v>
      </c>
      <c r="W50" s="37">
        <v>2200</v>
      </c>
      <c r="Y50" s="37">
        <v>2200</v>
      </c>
    </row>
    <row r="51" spans="1:25" x14ac:dyDescent="0.2">
      <c r="A51" s="1">
        <v>11000</v>
      </c>
      <c r="B51" s="37">
        <f>接種機関作成分!A56</f>
        <v>0</v>
      </c>
      <c r="C51" s="37">
        <f>IF(接種機関作成分!I56=2,2403,2402)</f>
        <v>2402</v>
      </c>
      <c r="D51" s="46">
        <f>接種機関作成分!B56</f>
        <v>0</v>
      </c>
      <c r="E51" s="37">
        <f>接種機関作成分!C56</f>
        <v>0</v>
      </c>
      <c r="F51" s="37">
        <f>接種機関作成分!D56</f>
        <v>0</v>
      </c>
      <c r="G51" s="37">
        <f>接種機関作成分!E56</f>
        <v>1</v>
      </c>
      <c r="I51" s="37">
        <f>接種機関作成分!F56</f>
        <v>0</v>
      </c>
      <c r="J51" s="37">
        <f>接種機関作成分!G56</f>
        <v>0</v>
      </c>
      <c r="K51" s="46">
        <f>接種機関作成分!H56</f>
        <v>0</v>
      </c>
      <c r="V51" s="37">
        <v>0</v>
      </c>
      <c r="W51" s="37">
        <v>2200</v>
      </c>
      <c r="Y51" s="37">
        <v>2200</v>
      </c>
    </row>
    <row r="52" spans="1:25" x14ac:dyDescent="0.2">
      <c r="A52" s="1">
        <v>11000</v>
      </c>
      <c r="B52" s="37">
        <f>接種機関作成分!A57</f>
        <v>0</v>
      </c>
      <c r="C52" s="37">
        <f>IF(接種機関作成分!I57=2,2403,2402)</f>
        <v>2402</v>
      </c>
      <c r="D52" s="46">
        <f>接種機関作成分!B57</f>
        <v>0</v>
      </c>
      <c r="E52" s="37">
        <f>接種機関作成分!C57</f>
        <v>0</v>
      </c>
      <c r="F52" s="37">
        <f>接種機関作成分!D57</f>
        <v>0</v>
      </c>
      <c r="G52" s="37">
        <f>接種機関作成分!E57</f>
        <v>1</v>
      </c>
      <c r="I52" s="37">
        <f>接種機関作成分!F57</f>
        <v>0</v>
      </c>
      <c r="J52" s="37">
        <f>接種機関作成分!G57</f>
        <v>0</v>
      </c>
      <c r="K52" s="46">
        <f>接種機関作成分!H57</f>
        <v>0</v>
      </c>
      <c r="V52" s="37">
        <v>0</v>
      </c>
      <c r="W52" s="37">
        <v>2200</v>
      </c>
      <c r="Y52" s="37">
        <v>2200</v>
      </c>
    </row>
    <row r="53" spans="1:25" x14ac:dyDescent="0.2">
      <c r="A53" s="1">
        <v>11000</v>
      </c>
      <c r="B53" s="37">
        <f>接種機関作成分!A58</f>
        <v>0</v>
      </c>
      <c r="C53" s="37">
        <f>IF(接種機関作成分!I58=2,2403,2402)</f>
        <v>2402</v>
      </c>
      <c r="D53" s="46">
        <f>接種機関作成分!B58</f>
        <v>0</v>
      </c>
      <c r="E53" s="37">
        <f>接種機関作成分!C58</f>
        <v>0</v>
      </c>
      <c r="F53" s="37">
        <f>接種機関作成分!D58</f>
        <v>0</v>
      </c>
      <c r="G53" s="37">
        <f>接種機関作成分!E58</f>
        <v>1</v>
      </c>
      <c r="I53" s="37">
        <f>接種機関作成分!F58</f>
        <v>0</v>
      </c>
      <c r="J53" s="37">
        <f>接種機関作成分!G58</f>
        <v>0</v>
      </c>
      <c r="K53" s="46">
        <f>接種機関作成分!H58</f>
        <v>0</v>
      </c>
      <c r="V53" s="37">
        <v>0</v>
      </c>
      <c r="W53" s="37">
        <v>2200</v>
      </c>
      <c r="Y53" s="37">
        <v>2200</v>
      </c>
    </row>
    <row r="54" spans="1:25" x14ac:dyDescent="0.2">
      <c r="A54" s="1">
        <v>11000</v>
      </c>
      <c r="B54" s="37">
        <f>接種機関作成分!A59</f>
        <v>0</v>
      </c>
      <c r="C54" s="37">
        <f>IF(接種機関作成分!I59=2,2403,2402)</f>
        <v>2402</v>
      </c>
      <c r="D54" s="46">
        <f>接種機関作成分!B59</f>
        <v>0</v>
      </c>
      <c r="E54" s="37">
        <f>接種機関作成分!C59</f>
        <v>0</v>
      </c>
      <c r="F54" s="37">
        <f>接種機関作成分!D59</f>
        <v>0</v>
      </c>
      <c r="G54" s="37">
        <f>接種機関作成分!E59</f>
        <v>1</v>
      </c>
      <c r="I54" s="37">
        <f>接種機関作成分!F59</f>
        <v>0</v>
      </c>
      <c r="J54" s="37">
        <f>接種機関作成分!G59</f>
        <v>0</v>
      </c>
      <c r="K54" s="46">
        <f>接種機関作成分!H59</f>
        <v>0</v>
      </c>
      <c r="V54" s="37">
        <v>0</v>
      </c>
      <c r="W54" s="37">
        <v>2200</v>
      </c>
      <c r="Y54" s="37">
        <v>2200</v>
      </c>
    </row>
    <row r="55" spans="1:25" x14ac:dyDescent="0.2">
      <c r="A55" s="1">
        <v>11000</v>
      </c>
      <c r="B55" s="37">
        <f>接種機関作成分!A60</f>
        <v>0</v>
      </c>
      <c r="C55" s="37">
        <f>IF(接種機関作成分!I60=2,2403,2402)</f>
        <v>2402</v>
      </c>
      <c r="D55" s="46">
        <f>接種機関作成分!B60</f>
        <v>0</v>
      </c>
      <c r="E55" s="37">
        <f>接種機関作成分!C60</f>
        <v>0</v>
      </c>
      <c r="F55" s="37">
        <f>接種機関作成分!D60</f>
        <v>0</v>
      </c>
      <c r="G55" s="37">
        <f>接種機関作成分!E60</f>
        <v>1</v>
      </c>
      <c r="I55" s="37">
        <f>接種機関作成分!F60</f>
        <v>0</v>
      </c>
      <c r="J55" s="37">
        <f>接種機関作成分!G60</f>
        <v>0</v>
      </c>
      <c r="K55" s="46">
        <f>接種機関作成分!H60</f>
        <v>0</v>
      </c>
      <c r="V55" s="37">
        <v>0</v>
      </c>
      <c r="W55" s="37">
        <v>2200</v>
      </c>
      <c r="Y55" s="37">
        <v>2200</v>
      </c>
    </row>
    <row r="56" spans="1:25" x14ac:dyDescent="0.2">
      <c r="A56" s="1">
        <v>11000</v>
      </c>
      <c r="B56" s="37">
        <f>接種機関作成分!A61</f>
        <v>0</v>
      </c>
      <c r="C56" s="37">
        <f>IF(接種機関作成分!I61=2,2403,2402)</f>
        <v>2402</v>
      </c>
      <c r="D56" s="46">
        <f>接種機関作成分!B61</f>
        <v>0</v>
      </c>
      <c r="E56" s="37">
        <f>接種機関作成分!C61</f>
        <v>0</v>
      </c>
      <c r="F56" s="37">
        <f>接種機関作成分!D61</f>
        <v>0</v>
      </c>
      <c r="G56" s="37">
        <f>接種機関作成分!E61</f>
        <v>1</v>
      </c>
      <c r="I56" s="37">
        <f>接種機関作成分!F61</f>
        <v>0</v>
      </c>
      <c r="J56" s="37">
        <f>接種機関作成分!G61</f>
        <v>0</v>
      </c>
      <c r="K56" s="46">
        <f>接種機関作成分!H61</f>
        <v>0</v>
      </c>
      <c r="V56" s="37">
        <v>0</v>
      </c>
      <c r="W56" s="37">
        <v>2200</v>
      </c>
      <c r="Y56" s="37">
        <v>2200</v>
      </c>
    </row>
    <row r="57" spans="1:25" x14ac:dyDescent="0.2">
      <c r="A57" s="1">
        <v>11000</v>
      </c>
      <c r="B57" s="37">
        <f>接種機関作成分!A62</f>
        <v>0</v>
      </c>
      <c r="C57" s="37">
        <f>IF(接種機関作成分!I62=2,2403,2402)</f>
        <v>2402</v>
      </c>
      <c r="D57" s="46">
        <f>接種機関作成分!B62</f>
        <v>0</v>
      </c>
      <c r="E57" s="37">
        <f>接種機関作成分!C62</f>
        <v>0</v>
      </c>
      <c r="F57" s="37">
        <f>接種機関作成分!D62</f>
        <v>0</v>
      </c>
      <c r="G57" s="37">
        <f>接種機関作成分!E62</f>
        <v>1</v>
      </c>
      <c r="I57" s="37">
        <f>接種機関作成分!F62</f>
        <v>0</v>
      </c>
      <c r="J57" s="37">
        <f>接種機関作成分!G62</f>
        <v>0</v>
      </c>
      <c r="K57" s="46">
        <f>接種機関作成分!H62</f>
        <v>0</v>
      </c>
      <c r="V57" s="37">
        <v>0</v>
      </c>
      <c r="W57" s="37">
        <v>2200</v>
      </c>
      <c r="Y57" s="37">
        <v>2200</v>
      </c>
    </row>
    <row r="58" spans="1:25" x14ac:dyDescent="0.2">
      <c r="A58" s="1">
        <v>11000</v>
      </c>
      <c r="B58" s="37">
        <f>接種機関作成分!A63</f>
        <v>0</v>
      </c>
      <c r="C58" s="37">
        <f>IF(接種機関作成分!I63=2,2403,2402)</f>
        <v>2402</v>
      </c>
      <c r="D58" s="46">
        <f>接種機関作成分!B63</f>
        <v>0</v>
      </c>
      <c r="E58" s="37">
        <f>接種機関作成分!C63</f>
        <v>0</v>
      </c>
      <c r="F58" s="37">
        <f>接種機関作成分!D63</f>
        <v>0</v>
      </c>
      <c r="G58" s="37">
        <f>接種機関作成分!E63</f>
        <v>1</v>
      </c>
      <c r="I58" s="37">
        <f>接種機関作成分!F63</f>
        <v>0</v>
      </c>
      <c r="J58" s="37">
        <f>接種機関作成分!G63</f>
        <v>0</v>
      </c>
      <c r="K58" s="46">
        <f>接種機関作成分!H63</f>
        <v>0</v>
      </c>
      <c r="V58" s="37">
        <v>0</v>
      </c>
      <c r="W58" s="37">
        <v>2200</v>
      </c>
      <c r="Y58" s="37">
        <v>2200</v>
      </c>
    </row>
    <row r="59" spans="1:25" x14ac:dyDescent="0.2">
      <c r="A59" s="1">
        <v>11000</v>
      </c>
      <c r="B59" s="37">
        <f>接種機関作成分!A64</f>
        <v>0</v>
      </c>
      <c r="C59" s="37">
        <f>IF(接種機関作成分!I64=2,2403,2402)</f>
        <v>2402</v>
      </c>
      <c r="D59" s="46">
        <f>接種機関作成分!B64</f>
        <v>0</v>
      </c>
      <c r="E59" s="37">
        <f>接種機関作成分!C64</f>
        <v>0</v>
      </c>
      <c r="F59" s="37">
        <f>接種機関作成分!D64</f>
        <v>0</v>
      </c>
      <c r="G59" s="37">
        <f>接種機関作成分!E64</f>
        <v>1</v>
      </c>
      <c r="I59" s="37">
        <f>接種機関作成分!F64</f>
        <v>0</v>
      </c>
      <c r="J59" s="37">
        <f>接種機関作成分!G64</f>
        <v>0</v>
      </c>
      <c r="K59" s="46">
        <f>接種機関作成分!H64</f>
        <v>0</v>
      </c>
      <c r="V59" s="37">
        <v>0</v>
      </c>
      <c r="W59" s="37">
        <v>2200</v>
      </c>
      <c r="Y59" s="37">
        <v>2200</v>
      </c>
    </row>
    <row r="60" spans="1:25" x14ac:dyDescent="0.2">
      <c r="A60" s="1">
        <v>11000</v>
      </c>
      <c r="B60" s="37">
        <f>接種機関作成分!A65</f>
        <v>0</v>
      </c>
      <c r="C60" s="37">
        <f>IF(接種機関作成分!I65=2,2403,2402)</f>
        <v>2402</v>
      </c>
      <c r="D60" s="46">
        <f>接種機関作成分!B65</f>
        <v>0</v>
      </c>
      <c r="E60" s="37">
        <f>接種機関作成分!C65</f>
        <v>0</v>
      </c>
      <c r="F60" s="37">
        <f>接種機関作成分!D65</f>
        <v>0</v>
      </c>
      <c r="G60" s="37">
        <f>接種機関作成分!E65</f>
        <v>1</v>
      </c>
      <c r="I60" s="37">
        <f>接種機関作成分!F65</f>
        <v>0</v>
      </c>
      <c r="J60" s="37">
        <f>接種機関作成分!G65</f>
        <v>0</v>
      </c>
      <c r="K60" s="46">
        <f>接種機関作成分!H65</f>
        <v>0</v>
      </c>
      <c r="V60" s="37">
        <v>0</v>
      </c>
      <c r="W60" s="37">
        <v>2200</v>
      </c>
      <c r="Y60" s="37">
        <v>2200</v>
      </c>
    </row>
    <row r="61" spans="1:25" x14ac:dyDescent="0.2">
      <c r="A61" s="1">
        <v>11000</v>
      </c>
      <c r="B61" s="37">
        <f>接種機関作成分!A66</f>
        <v>0</v>
      </c>
      <c r="C61" s="37">
        <f>IF(接種機関作成分!I66=2,2403,2402)</f>
        <v>2402</v>
      </c>
      <c r="D61" s="46">
        <f>接種機関作成分!B66</f>
        <v>0</v>
      </c>
      <c r="E61" s="37">
        <f>接種機関作成分!C66</f>
        <v>0</v>
      </c>
      <c r="F61" s="37">
        <f>接種機関作成分!D66</f>
        <v>0</v>
      </c>
      <c r="G61" s="37">
        <f>接種機関作成分!E66</f>
        <v>1</v>
      </c>
      <c r="I61" s="37">
        <f>接種機関作成分!F66</f>
        <v>0</v>
      </c>
      <c r="J61" s="37">
        <f>接種機関作成分!G66</f>
        <v>0</v>
      </c>
      <c r="K61" s="46">
        <f>接種機関作成分!H66</f>
        <v>0</v>
      </c>
      <c r="V61" s="37">
        <v>0</v>
      </c>
      <c r="W61" s="37">
        <v>2200</v>
      </c>
      <c r="Y61" s="37">
        <v>2200</v>
      </c>
    </row>
    <row r="62" spans="1:25" x14ac:dyDescent="0.2">
      <c r="A62" s="1">
        <v>11000</v>
      </c>
      <c r="B62" s="37">
        <f>接種機関作成分!A67</f>
        <v>0</v>
      </c>
      <c r="C62" s="37">
        <f>IF(接種機関作成分!I67=2,2403,2402)</f>
        <v>2402</v>
      </c>
      <c r="D62" s="46">
        <f>接種機関作成分!B67</f>
        <v>0</v>
      </c>
      <c r="E62" s="37">
        <f>接種機関作成分!C67</f>
        <v>0</v>
      </c>
      <c r="F62" s="37">
        <f>接種機関作成分!D67</f>
        <v>0</v>
      </c>
      <c r="G62" s="37">
        <f>接種機関作成分!E67</f>
        <v>1</v>
      </c>
      <c r="I62" s="37">
        <f>接種機関作成分!F67</f>
        <v>0</v>
      </c>
      <c r="J62" s="37">
        <f>接種機関作成分!G67</f>
        <v>0</v>
      </c>
      <c r="K62" s="46">
        <f>接種機関作成分!H67</f>
        <v>0</v>
      </c>
      <c r="V62" s="37">
        <v>0</v>
      </c>
      <c r="W62" s="37">
        <v>2200</v>
      </c>
      <c r="Y62" s="37">
        <v>2200</v>
      </c>
    </row>
    <row r="63" spans="1:25" x14ac:dyDescent="0.2">
      <c r="A63" s="1">
        <v>11000</v>
      </c>
      <c r="B63" s="37">
        <f>接種機関作成分!A68</f>
        <v>0</v>
      </c>
      <c r="C63" s="37">
        <f>IF(接種機関作成分!I68=2,2403,2402)</f>
        <v>2402</v>
      </c>
      <c r="D63" s="46">
        <f>接種機関作成分!B68</f>
        <v>0</v>
      </c>
      <c r="E63" s="37">
        <f>接種機関作成分!C68</f>
        <v>0</v>
      </c>
      <c r="F63" s="37">
        <f>接種機関作成分!D68</f>
        <v>0</v>
      </c>
      <c r="G63" s="37">
        <f>接種機関作成分!E68</f>
        <v>1</v>
      </c>
      <c r="I63" s="37">
        <f>接種機関作成分!F68</f>
        <v>0</v>
      </c>
      <c r="J63" s="37">
        <f>接種機関作成分!G68</f>
        <v>0</v>
      </c>
      <c r="K63" s="46">
        <f>接種機関作成分!H68</f>
        <v>0</v>
      </c>
      <c r="V63" s="37">
        <v>0</v>
      </c>
      <c r="W63" s="37">
        <v>2200</v>
      </c>
      <c r="Y63" s="37">
        <v>2200</v>
      </c>
    </row>
    <row r="64" spans="1:25" x14ac:dyDescent="0.2">
      <c r="A64" s="1">
        <v>11000</v>
      </c>
      <c r="B64" s="37">
        <f>接種機関作成分!A69</f>
        <v>0</v>
      </c>
      <c r="C64" s="37">
        <f>IF(接種機関作成分!I69=2,2403,2402)</f>
        <v>2402</v>
      </c>
      <c r="D64" s="46">
        <f>接種機関作成分!B69</f>
        <v>0</v>
      </c>
      <c r="E64" s="37">
        <f>接種機関作成分!C69</f>
        <v>0</v>
      </c>
      <c r="F64" s="37">
        <f>接種機関作成分!D69</f>
        <v>0</v>
      </c>
      <c r="G64" s="37">
        <f>接種機関作成分!E69</f>
        <v>1</v>
      </c>
      <c r="I64" s="37">
        <f>接種機関作成分!F69</f>
        <v>0</v>
      </c>
      <c r="J64" s="37">
        <f>接種機関作成分!G69</f>
        <v>0</v>
      </c>
      <c r="K64" s="46">
        <f>接種機関作成分!H69</f>
        <v>0</v>
      </c>
      <c r="V64" s="37">
        <v>0</v>
      </c>
      <c r="W64" s="37">
        <v>2200</v>
      </c>
      <c r="Y64" s="37">
        <v>2200</v>
      </c>
    </row>
    <row r="65" spans="1:25" x14ac:dyDescent="0.2">
      <c r="A65" s="1">
        <v>11000</v>
      </c>
      <c r="B65" s="37">
        <f>接種機関作成分!A70</f>
        <v>0</v>
      </c>
      <c r="C65" s="37">
        <f>IF(接種機関作成分!I70=2,2403,2402)</f>
        <v>2402</v>
      </c>
      <c r="D65" s="46">
        <f>接種機関作成分!B70</f>
        <v>0</v>
      </c>
      <c r="E65" s="37">
        <f>接種機関作成分!C70</f>
        <v>0</v>
      </c>
      <c r="F65" s="37">
        <f>接種機関作成分!D70</f>
        <v>0</v>
      </c>
      <c r="G65" s="37">
        <f>接種機関作成分!E70</f>
        <v>1</v>
      </c>
      <c r="I65" s="37">
        <f>接種機関作成分!F70</f>
        <v>0</v>
      </c>
      <c r="J65" s="37">
        <f>接種機関作成分!G70</f>
        <v>0</v>
      </c>
      <c r="K65" s="46">
        <f>接種機関作成分!H70</f>
        <v>0</v>
      </c>
      <c r="V65" s="37">
        <v>0</v>
      </c>
      <c r="W65" s="37">
        <v>2200</v>
      </c>
      <c r="Y65" s="37">
        <v>2200</v>
      </c>
    </row>
    <row r="66" spans="1:25" x14ac:dyDescent="0.2">
      <c r="A66" s="1">
        <v>11000</v>
      </c>
      <c r="B66" s="37">
        <f>接種機関作成分!A71</f>
        <v>0</v>
      </c>
      <c r="C66" s="37">
        <f>IF(接種機関作成分!I71=2,2403,2402)</f>
        <v>2402</v>
      </c>
      <c r="D66" s="46">
        <f>接種機関作成分!B71</f>
        <v>0</v>
      </c>
      <c r="E66" s="37">
        <f>接種機関作成分!C71</f>
        <v>0</v>
      </c>
      <c r="F66" s="37">
        <f>接種機関作成分!D71</f>
        <v>0</v>
      </c>
      <c r="G66" s="37">
        <f>接種機関作成分!E71</f>
        <v>1</v>
      </c>
      <c r="I66" s="37">
        <f>接種機関作成分!F71</f>
        <v>0</v>
      </c>
      <c r="J66" s="37">
        <f>接種機関作成分!G71</f>
        <v>0</v>
      </c>
      <c r="K66" s="46">
        <f>接種機関作成分!H71</f>
        <v>0</v>
      </c>
      <c r="V66" s="37">
        <v>0</v>
      </c>
      <c r="W66" s="37">
        <v>2200</v>
      </c>
      <c r="Y66" s="37">
        <v>2200</v>
      </c>
    </row>
    <row r="67" spans="1:25" x14ac:dyDescent="0.2">
      <c r="A67" s="1">
        <v>11000</v>
      </c>
      <c r="B67" s="37">
        <f>接種機関作成分!A72</f>
        <v>0</v>
      </c>
      <c r="C67" s="37">
        <f>IF(接種機関作成分!I72=2,2403,2402)</f>
        <v>2402</v>
      </c>
      <c r="D67" s="46">
        <f>接種機関作成分!B72</f>
        <v>0</v>
      </c>
      <c r="E67" s="37">
        <f>接種機関作成分!C72</f>
        <v>0</v>
      </c>
      <c r="F67" s="37">
        <f>接種機関作成分!D72</f>
        <v>0</v>
      </c>
      <c r="G67" s="37">
        <f>接種機関作成分!E72</f>
        <v>1</v>
      </c>
      <c r="I67" s="37">
        <f>接種機関作成分!F72</f>
        <v>0</v>
      </c>
      <c r="J67" s="37">
        <f>接種機関作成分!G72</f>
        <v>0</v>
      </c>
      <c r="K67" s="46">
        <f>接種機関作成分!H72</f>
        <v>0</v>
      </c>
      <c r="V67" s="37">
        <v>0</v>
      </c>
      <c r="W67" s="37">
        <v>2200</v>
      </c>
      <c r="Y67" s="37">
        <v>2200</v>
      </c>
    </row>
    <row r="68" spans="1:25" x14ac:dyDescent="0.2">
      <c r="A68" s="1">
        <v>11000</v>
      </c>
      <c r="B68" s="37">
        <f>接種機関作成分!A73</f>
        <v>0</v>
      </c>
      <c r="C68" s="37">
        <f>IF(接種機関作成分!I73=2,2403,2402)</f>
        <v>2402</v>
      </c>
      <c r="D68" s="46">
        <f>接種機関作成分!B73</f>
        <v>0</v>
      </c>
      <c r="E68" s="37">
        <f>接種機関作成分!C73</f>
        <v>0</v>
      </c>
      <c r="F68" s="37">
        <f>接種機関作成分!D73</f>
        <v>0</v>
      </c>
      <c r="G68" s="37">
        <f>接種機関作成分!E73</f>
        <v>1</v>
      </c>
      <c r="I68" s="37">
        <f>接種機関作成分!F73</f>
        <v>0</v>
      </c>
      <c r="J68" s="37">
        <f>接種機関作成分!G73</f>
        <v>0</v>
      </c>
      <c r="K68" s="46">
        <f>接種機関作成分!H73</f>
        <v>0</v>
      </c>
      <c r="V68" s="37">
        <v>0</v>
      </c>
      <c r="W68" s="37">
        <v>2200</v>
      </c>
      <c r="Y68" s="37">
        <v>2200</v>
      </c>
    </row>
    <row r="69" spans="1:25" x14ac:dyDescent="0.2">
      <c r="A69" s="1">
        <v>11000</v>
      </c>
      <c r="B69" s="37">
        <f>接種機関作成分!A74</f>
        <v>0</v>
      </c>
      <c r="C69" s="37">
        <f>IF(接種機関作成分!I74=2,2403,2402)</f>
        <v>2402</v>
      </c>
      <c r="D69" s="46">
        <f>接種機関作成分!B74</f>
        <v>0</v>
      </c>
      <c r="E69" s="37">
        <f>接種機関作成分!C74</f>
        <v>0</v>
      </c>
      <c r="F69" s="37">
        <f>接種機関作成分!D74</f>
        <v>0</v>
      </c>
      <c r="G69" s="37">
        <f>接種機関作成分!E74</f>
        <v>1</v>
      </c>
      <c r="I69" s="37">
        <f>接種機関作成分!F74</f>
        <v>0</v>
      </c>
      <c r="J69" s="37">
        <f>接種機関作成分!G74</f>
        <v>0</v>
      </c>
      <c r="K69" s="46">
        <f>接種機関作成分!H74</f>
        <v>0</v>
      </c>
      <c r="V69" s="37">
        <v>0</v>
      </c>
      <c r="W69" s="37">
        <v>2200</v>
      </c>
      <c r="Y69" s="37">
        <v>2200</v>
      </c>
    </row>
    <row r="70" spans="1:25" x14ac:dyDescent="0.2">
      <c r="A70" s="1">
        <v>11000</v>
      </c>
      <c r="B70" s="37">
        <f>接種機関作成分!A75</f>
        <v>0</v>
      </c>
      <c r="C70" s="37">
        <f>IF(接種機関作成分!I75=2,2403,2402)</f>
        <v>2402</v>
      </c>
      <c r="D70" s="46">
        <f>接種機関作成分!B75</f>
        <v>0</v>
      </c>
      <c r="E70" s="37">
        <f>接種機関作成分!C75</f>
        <v>0</v>
      </c>
      <c r="F70" s="37">
        <f>接種機関作成分!D75</f>
        <v>0</v>
      </c>
      <c r="G70" s="37">
        <f>接種機関作成分!E75</f>
        <v>1</v>
      </c>
      <c r="I70" s="37">
        <f>接種機関作成分!F75</f>
        <v>0</v>
      </c>
      <c r="J70" s="37">
        <f>接種機関作成分!G75</f>
        <v>0</v>
      </c>
      <c r="K70" s="46">
        <f>接種機関作成分!H75</f>
        <v>0</v>
      </c>
      <c r="V70" s="37">
        <v>0</v>
      </c>
      <c r="W70" s="37">
        <v>2200</v>
      </c>
      <c r="Y70" s="37">
        <v>2200</v>
      </c>
    </row>
    <row r="71" spans="1:25" x14ac:dyDescent="0.2">
      <c r="A71" s="1">
        <v>11000</v>
      </c>
      <c r="B71" s="37">
        <f>接種機関作成分!A76</f>
        <v>0</v>
      </c>
      <c r="C71" s="37">
        <f>IF(接種機関作成分!I76=2,2403,2402)</f>
        <v>2402</v>
      </c>
      <c r="D71" s="46">
        <f>接種機関作成分!B76</f>
        <v>0</v>
      </c>
      <c r="E71" s="37">
        <f>接種機関作成分!C76</f>
        <v>0</v>
      </c>
      <c r="F71" s="37">
        <f>接種機関作成分!D76</f>
        <v>0</v>
      </c>
      <c r="G71" s="37">
        <f>接種機関作成分!E76</f>
        <v>1</v>
      </c>
      <c r="I71" s="37">
        <f>接種機関作成分!F76</f>
        <v>0</v>
      </c>
      <c r="J71" s="37">
        <f>接種機関作成分!G76</f>
        <v>0</v>
      </c>
      <c r="K71" s="46">
        <f>接種機関作成分!H76</f>
        <v>0</v>
      </c>
      <c r="V71" s="37">
        <v>0</v>
      </c>
      <c r="W71" s="37">
        <v>2200</v>
      </c>
      <c r="Y71" s="37">
        <v>2200</v>
      </c>
    </row>
    <row r="72" spans="1:25" x14ac:dyDescent="0.2">
      <c r="A72" s="1">
        <v>11000</v>
      </c>
      <c r="B72" s="37">
        <f>接種機関作成分!A77</f>
        <v>0</v>
      </c>
      <c r="C72" s="37">
        <f>IF(接種機関作成分!I77=2,2403,2402)</f>
        <v>2402</v>
      </c>
      <c r="D72" s="46">
        <f>接種機関作成分!B77</f>
        <v>0</v>
      </c>
      <c r="E72" s="37">
        <f>接種機関作成分!C77</f>
        <v>0</v>
      </c>
      <c r="F72" s="37">
        <f>接種機関作成分!D77</f>
        <v>0</v>
      </c>
      <c r="G72" s="37">
        <f>接種機関作成分!E77</f>
        <v>1</v>
      </c>
      <c r="I72" s="37">
        <f>接種機関作成分!F77</f>
        <v>0</v>
      </c>
      <c r="J72" s="37">
        <f>接種機関作成分!G77</f>
        <v>0</v>
      </c>
      <c r="K72" s="46">
        <f>接種機関作成分!H77</f>
        <v>0</v>
      </c>
      <c r="V72" s="37">
        <v>0</v>
      </c>
      <c r="W72" s="37">
        <v>2200</v>
      </c>
      <c r="Y72" s="37">
        <v>2200</v>
      </c>
    </row>
    <row r="73" spans="1:25" x14ac:dyDescent="0.2">
      <c r="A73" s="1">
        <v>11000</v>
      </c>
      <c r="B73" s="37">
        <f>接種機関作成分!A78</f>
        <v>0</v>
      </c>
      <c r="C73" s="37">
        <f>IF(接種機関作成分!I78=2,2403,2402)</f>
        <v>2402</v>
      </c>
      <c r="D73" s="46">
        <f>接種機関作成分!B78</f>
        <v>0</v>
      </c>
      <c r="E73" s="37">
        <f>接種機関作成分!C78</f>
        <v>0</v>
      </c>
      <c r="F73" s="37">
        <f>接種機関作成分!D78</f>
        <v>0</v>
      </c>
      <c r="G73" s="37">
        <f>接種機関作成分!E78</f>
        <v>1</v>
      </c>
      <c r="I73" s="37">
        <f>接種機関作成分!F78</f>
        <v>0</v>
      </c>
      <c r="J73" s="37">
        <f>接種機関作成分!G78</f>
        <v>0</v>
      </c>
      <c r="K73" s="46">
        <f>接種機関作成分!H78</f>
        <v>0</v>
      </c>
      <c r="V73" s="37">
        <v>0</v>
      </c>
      <c r="W73" s="37">
        <v>2200</v>
      </c>
      <c r="Y73" s="37">
        <v>2200</v>
      </c>
    </row>
    <row r="74" spans="1:25" x14ac:dyDescent="0.2">
      <c r="A74" s="1">
        <v>11000</v>
      </c>
      <c r="B74" s="37">
        <f>接種機関作成分!A79</f>
        <v>0</v>
      </c>
      <c r="C74" s="37">
        <f>IF(接種機関作成分!I79=2,2403,2402)</f>
        <v>2402</v>
      </c>
      <c r="D74" s="46">
        <f>接種機関作成分!B79</f>
        <v>0</v>
      </c>
      <c r="E74" s="37">
        <f>接種機関作成分!C79</f>
        <v>0</v>
      </c>
      <c r="F74" s="37">
        <f>接種機関作成分!D79</f>
        <v>0</v>
      </c>
      <c r="G74" s="37">
        <f>接種機関作成分!E79</f>
        <v>1</v>
      </c>
      <c r="I74" s="37">
        <f>接種機関作成分!F79</f>
        <v>0</v>
      </c>
      <c r="J74" s="37">
        <f>接種機関作成分!G79</f>
        <v>0</v>
      </c>
      <c r="K74" s="46">
        <f>接種機関作成分!H79</f>
        <v>0</v>
      </c>
      <c r="V74" s="37">
        <v>0</v>
      </c>
      <c r="W74" s="37">
        <v>2200</v>
      </c>
      <c r="Y74" s="37">
        <v>2200</v>
      </c>
    </row>
    <row r="75" spans="1:25" x14ac:dyDescent="0.2">
      <c r="A75" s="1">
        <v>11000</v>
      </c>
      <c r="B75" s="37">
        <f>接種機関作成分!A80</f>
        <v>0</v>
      </c>
      <c r="C75" s="37">
        <f>IF(接種機関作成分!I80=2,2403,2402)</f>
        <v>2402</v>
      </c>
      <c r="D75" s="46">
        <f>接種機関作成分!B80</f>
        <v>0</v>
      </c>
      <c r="E75" s="37">
        <f>接種機関作成分!C80</f>
        <v>0</v>
      </c>
      <c r="F75" s="37">
        <f>接種機関作成分!D80</f>
        <v>0</v>
      </c>
      <c r="G75" s="37">
        <f>接種機関作成分!E80</f>
        <v>1</v>
      </c>
      <c r="I75" s="37">
        <f>接種機関作成分!F80</f>
        <v>0</v>
      </c>
      <c r="J75" s="37">
        <f>接種機関作成分!G80</f>
        <v>0</v>
      </c>
      <c r="K75" s="46">
        <f>接種機関作成分!H80</f>
        <v>0</v>
      </c>
      <c r="V75" s="37">
        <v>0</v>
      </c>
      <c r="W75" s="37">
        <v>2200</v>
      </c>
      <c r="Y75" s="37">
        <v>2200</v>
      </c>
    </row>
    <row r="76" spans="1:25" x14ac:dyDescent="0.2">
      <c r="A76" s="1">
        <v>11000</v>
      </c>
      <c r="B76" s="37">
        <f>接種機関作成分!A81</f>
        <v>0</v>
      </c>
      <c r="C76" s="37">
        <f>IF(接種機関作成分!I81=2,2403,2402)</f>
        <v>2402</v>
      </c>
      <c r="D76" s="46">
        <f>接種機関作成分!B81</f>
        <v>0</v>
      </c>
      <c r="E76" s="37">
        <f>接種機関作成分!C81</f>
        <v>0</v>
      </c>
      <c r="F76" s="37">
        <f>接種機関作成分!D81</f>
        <v>0</v>
      </c>
      <c r="G76" s="37">
        <f>接種機関作成分!E81</f>
        <v>1</v>
      </c>
      <c r="I76" s="37">
        <f>接種機関作成分!F81</f>
        <v>0</v>
      </c>
      <c r="J76" s="37">
        <f>接種機関作成分!G81</f>
        <v>0</v>
      </c>
      <c r="K76" s="46">
        <f>接種機関作成分!H81</f>
        <v>0</v>
      </c>
      <c r="V76" s="37">
        <v>0</v>
      </c>
      <c r="W76" s="37">
        <v>2200</v>
      </c>
      <c r="Y76" s="37">
        <v>2200</v>
      </c>
    </row>
    <row r="77" spans="1:25" x14ac:dyDescent="0.2">
      <c r="A77" s="1">
        <v>11000</v>
      </c>
      <c r="B77" s="37">
        <f>接種機関作成分!A82</f>
        <v>0</v>
      </c>
      <c r="C77" s="37">
        <f>IF(接種機関作成分!I82=2,2403,2402)</f>
        <v>2402</v>
      </c>
      <c r="D77" s="46">
        <f>接種機関作成分!B82</f>
        <v>0</v>
      </c>
      <c r="E77" s="37">
        <f>接種機関作成分!C82</f>
        <v>0</v>
      </c>
      <c r="F77" s="37">
        <f>接種機関作成分!D82</f>
        <v>0</v>
      </c>
      <c r="G77" s="37">
        <f>接種機関作成分!E82</f>
        <v>1</v>
      </c>
      <c r="I77" s="37">
        <f>接種機関作成分!F82</f>
        <v>0</v>
      </c>
      <c r="J77" s="37">
        <f>接種機関作成分!G82</f>
        <v>0</v>
      </c>
      <c r="K77" s="46">
        <f>接種機関作成分!H82</f>
        <v>0</v>
      </c>
      <c r="V77" s="37">
        <v>0</v>
      </c>
      <c r="W77" s="37">
        <v>2200</v>
      </c>
      <c r="Y77" s="37">
        <v>2200</v>
      </c>
    </row>
    <row r="78" spans="1:25" x14ac:dyDescent="0.2">
      <c r="A78" s="1">
        <v>11000</v>
      </c>
      <c r="B78" s="37">
        <f>接種機関作成分!A83</f>
        <v>0</v>
      </c>
      <c r="C78" s="37">
        <f>IF(接種機関作成分!I83=2,2403,2402)</f>
        <v>2402</v>
      </c>
      <c r="D78" s="46">
        <f>接種機関作成分!B83</f>
        <v>0</v>
      </c>
      <c r="E78" s="37">
        <f>接種機関作成分!C83</f>
        <v>0</v>
      </c>
      <c r="F78" s="37">
        <f>接種機関作成分!D83</f>
        <v>0</v>
      </c>
      <c r="G78" s="37">
        <f>接種機関作成分!E83</f>
        <v>1</v>
      </c>
      <c r="I78" s="37">
        <f>接種機関作成分!F83</f>
        <v>0</v>
      </c>
      <c r="J78" s="37">
        <f>接種機関作成分!G83</f>
        <v>0</v>
      </c>
      <c r="K78" s="46">
        <f>接種機関作成分!H83</f>
        <v>0</v>
      </c>
      <c r="V78" s="37">
        <v>0</v>
      </c>
      <c r="W78" s="37">
        <v>2200</v>
      </c>
      <c r="Y78" s="37">
        <v>2200</v>
      </c>
    </row>
    <row r="79" spans="1:25" x14ac:dyDescent="0.2">
      <c r="A79" s="1">
        <v>11000</v>
      </c>
      <c r="B79" s="37">
        <f>接種機関作成分!A84</f>
        <v>0</v>
      </c>
      <c r="C79" s="37">
        <f>IF(接種機関作成分!I84=2,2403,2402)</f>
        <v>2402</v>
      </c>
      <c r="D79" s="46">
        <f>接種機関作成分!B84</f>
        <v>0</v>
      </c>
      <c r="E79" s="37">
        <f>接種機関作成分!C84</f>
        <v>0</v>
      </c>
      <c r="F79" s="37">
        <f>接種機関作成分!D84</f>
        <v>0</v>
      </c>
      <c r="G79" s="37">
        <f>接種機関作成分!E84</f>
        <v>1</v>
      </c>
      <c r="I79" s="37">
        <f>接種機関作成分!F84</f>
        <v>0</v>
      </c>
      <c r="J79" s="37">
        <f>接種機関作成分!G84</f>
        <v>0</v>
      </c>
      <c r="K79" s="46">
        <f>接種機関作成分!H84</f>
        <v>0</v>
      </c>
      <c r="V79" s="37">
        <v>0</v>
      </c>
      <c r="W79" s="37">
        <v>2200</v>
      </c>
      <c r="Y79" s="37">
        <v>2200</v>
      </c>
    </row>
    <row r="80" spans="1:25" x14ac:dyDescent="0.2">
      <c r="A80" s="1">
        <v>11000</v>
      </c>
      <c r="B80" s="37">
        <f>接種機関作成分!A85</f>
        <v>0</v>
      </c>
      <c r="C80" s="37">
        <f>IF(接種機関作成分!I85=2,2403,2402)</f>
        <v>2402</v>
      </c>
      <c r="D80" s="46">
        <f>接種機関作成分!B85</f>
        <v>0</v>
      </c>
      <c r="E80" s="37">
        <f>接種機関作成分!C85</f>
        <v>0</v>
      </c>
      <c r="F80" s="37">
        <f>接種機関作成分!D85</f>
        <v>0</v>
      </c>
      <c r="G80" s="37">
        <f>接種機関作成分!E85</f>
        <v>1</v>
      </c>
      <c r="I80" s="37">
        <f>接種機関作成分!F85</f>
        <v>0</v>
      </c>
      <c r="J80" s="37">
        <f>接種機関作成分!G85</f>
        <v>0</v>
      </c>
      <c r="K80" s="46">
        <f>接種機関作成分!H85</f>
        <v>0</v>
      </c>
      <c r="V80" s="37">
        <v>0</v>
      </c>
      <c r="W80" s="37">
        <v>2200</v>
      </c>
      <c r="Y80" s="37">
        <v>2200</v>
      </c>
    </row>
    <row r="81" spans="1:25" x14ac:dyDescent="0.2">
      <c r="A81" s="1">
        <v>11000</v>
      </c>
      <c r="B81" s="37">
        <f>接種機関作成分!A86</f>
        <v>0</v>
      </c>
      <c r="C81" s="37">
        <f>IF(接種機関作成分!I86=2,2403,2402)</f>
        <v>2402</v>
      </c>
      <c r="D81" s="46">
        <f>接種機関作成分!B86</f>
        <v>0</v>
      </c>
      <c r="E81" s="37">
        <f>接種機関作成分!C86</f>
        <v>0</v>
      </c>
      <c r="F81" s="37">
        <f>接種機関作成分!D86</f>
        <v>0</v>
      </c>
      <c r="G81" s="37">
        <f>接種機関作成分!E86</f>
        <v>1</v>
      </c>
      <c r="I81" s="37">
        <f>接種機関作成分!F86</f>
        <v>0</v>
      </c>
      <c r="J81" s="37">
        <f>接種機関作成分!G86</f>
        <v>0</v>
      </c>
      <c r="K81" s="46">
        <f>接種機関作成分!H86</f>
        <v>0</v>
      </c>
      <c r="V81" s="37">
        <v>0</v>
      </c>
      <c r="W81" s="37">
        <v>2200</v>
      </c>
      <c r="Y81" s="37">
        <v>2200</v>
      </c>
    </row>
    <row r="82" spans="1:25" x14ac:dyDescent="0.2">
      <c r="A82" s="1">
        <v>11000</v>
      </c>
      <c r="B82" s="37">
        <f>接種機関作成分!A87</f>
        <v>0</v>
      </c>
      <c r="C82" s="37">
        <f>IF(接種機関作成分!I87=2,2403,2402)</f>
        <v>2402</v>
      </c>
      <c r="D82" s="46">
        <f>接種機関作成分!B87</f>
        <v>0</v>
      </c>
      <c r="E82" s="37">
        <f>接種機関作成分!C87</f>
        <v>0</v>
      </c>
      <c r="F82" s="37">
        <f>接種機関作成分!D87</f>
        <v>0</v>
      </c>
      <c r="G82" s="37">
        <f>接種機関作成分!E87</f>
        <v>1</v>
      </c>
      <c r="I82" s="37">
        <f>接種機関作成分!F87</f>
        <v>0</v>
      </c>
      <c r="J82" s="37">
        <f>接種機関作成分!G87</f>
        <v>0</v>
      </c>
      <c r="K82" s="46">
        <f>接種機関作成分!H87</f>
        <v>0</v>
      </c>
      <c r="V82" s="37">
        <v>0</v>
      </c>
      <c r="W82" s="37">
        <v>2200</v>
      </c>
      <c r="Y82" s="37">
        <v>2200</v>
      </c>
    </row>
    <row r="83" spans="1:25" x14ac:dyDescent="0.2">
      <c r="A83" s="1">
        <v>11000</v>
      </c>
      <c r="B83" s="37">
        <f>接種機関作成分!A88</f>
        <v>0</v>
      </c>
      <c r="C83" s="37">
        <f>IF(接種機関作成分!I88=2,2403,2402)</f>
        <v>2402</v>
      </c>
      <c r="D83" s="46">
        <f>接種機関作成分!B88</f>
        <v>0</v>
      </c>
      <c r="E83" s="37">
        <f>接種機関作成分!C88</f>
        <v>0</v>
      </c>
      <c r="F83" s="37">
        <f>接種機関作成分!D88</f>
        <v>0</v>
      </c>
      <c r="G83" s="37">
        <f>接種機関作成分!E88</f>
        <v>1</v>
      </c>
      <c r="I83" s="37">
        <f>接種機関作成分!F88</f>
        <v>0</v>
      </c>
      <c r="J83" s="37">
        <f>接種機関作成分!G88</f>
        <v>0</v>
      </c>
      <c r="K83" s="46">
        <f>接種機関作成分!H88</f>
        <v>0</v>
      </c>
      <c r="V83" s="37">
        <v>0</v>
      </c>
      <c r="W83" s="37">
        <v>2200</v>
      </c>
      <c r="Y83" s="37">
        <v>2200</v>
      </c>
    </row>
    <row r="84" spans="1:25" x14ac:dyDescent="0.2">
      <c r="A84" s="1">
        <v>11000</v>
      </c>
      <c r="B84" s="37">
        <f>接種機関作成分!A89</f>
        <v>0</v>
      </c>
      <c r="C84" s="37">
        <f>IF(接種機関作成分!I89=2,2403,2402)</f>
        <v>2402</v>
      </c>
      <c r="D84" s="46">
        <f>接種機関作成分!B89</f>
        <v>0</v>
      </c>
      <c r="E84" s="37">
        <f>接種機関作成分!C89</f>
        <v>0</v>
      </c>
      <c r="F84" s="37">
        <f>接種機関作成分!D89</f>
        <v>0</v>
      </c>
      <c r="G84" s="37">
        <f>接種機関作成分!E89</f>
        <v>1</v>
      </c>
      <c r="I84" s="37">
        <f>接種機関作成分!F89</f>
        <v>0</v>
      </c>
      <c r="J84" s="37">
        <f>接種機関作成分!G89</f>
        <v>0</v>
      </c>
      <c r="K84" s="46">
        <f>接種機関作成分!H89</f>
        <v>0</v>
      </c>
      <c r="V84" s="37">
        <v>0</v>
      </c>
      <c r="W84" s="37">
        <v>2200</v>
      </c>
      <c r="Y84" s="37">
        <v>2200</v>
      </c>
    </row>
    <row r="85" spans="1:25" x14ac:dyDescent="0.2">
      <c r="A85" s="1">
        <v>11000</v>
      </c>
      <c r="B85" s="37">
        <f>接種機関作成分!A90</f>
        <v>0</v>
      </c>
      <c r="C85" s="37">
        <f>IF(接種機関作成分!I90=2,2403,2402)</f>
        <v>2402</v>
      </c>
      <c r="D85" s="46">
        <f>接種機関作成分!B90</f>
        <v>0</v>
      </c>
      <c r="E85" s="37">
        <f>接種機関作成分!C90</f>
        <v>0</v>
      </c>
      <c r="F85" s="37">
        <f>接種機関作成分!D90</f>
        <v>0</v>
      </c>
      <c r="G85" s="37">
        <f>接種機関作成分!E90</f>
        <v>1</v>
      </c>
      <c r="I85" s="37">
        <f>接種機関作成分!F90</f>
        <v>0</v>
      </c>
      <c r="J85" s="37">
        <f>接種機関作成分!G90</f>
        <v>0</v>
      </c>
      <c r="K85" s="46">
        <f>接種機関作成分!H90</f>
        <v>0</v>
      </c>
      <c r="V85" s="37">
        <v>0</v>
      </c>
      <c r="W85" s="37">
        <v>2200</v>
      </c>
      <c r="Y85" s="37">
        <v>2200</v>
      </c>
    </row>
    <row r="86" spans="1:25" x14ac:dyDescent="0.2">
      <c r="A86" s="1">
        <v>11000</v>
      </c>
      <c r="B86" s="37">
        <f>接種機関作成分!A91</f>
        <v>0</v>
      </c>
      <c r="C86" s="37">
        <f>IF(接種機関作成分!I91=2,2403,2402)</f>
        <v>2402</v>
      </c>
      <c r="D86" s="46">
        <f>接種機関作成分!B91</f>
        <v>0</v>
      </c>
      <c r="E86" s="37">
        <f>接種機関作成分!C91</f>
        <v>0</v>
      </c>
      <c r="F86" s="37">
        <f>接種機関作成分!D91</f>
        <v>0</v>
      </c>
      <c r="G86" s="37">
        <f>接種機関作成分!E91</f>
        <v>1</v>
      </c>
      <c r="I86" s="37">
        <f>接種機関作成分!F91</f>
        <v>0</v>
      </c>
      <c r="J86" s="37">
        <f>接種機関作成分!G91</f>
        <v>0</v>
      </c>
      <c r="K86" s="46">
        <f>接種機関作成分!H91</f>
        <v>0</v>
      </c>
      <c r="V86" s="37">
        <v>0</v>
      </c>
      <c r="W86" s="37">
        <v>2200</v>
      </c>
      <c r="Y86" s="37">
        <v>2200</v>
      </c>
    </row>
    <row r="87" spans="1:25" x14ac:dyDescent="0.2">
      <c r="A87" s="1">
        <v>11000</v>
      </c>
      <c r="B87" s="37">
        <f>接種機関作成分!A92</f>
        <v>0</v>
      </c>
      <c r="C87" s="37">
        <f>IF(接種機関作成分!I92=2,2403,2402)</f>
        <v>2402</v>
      </c>
      <c r="D87" s="46">
        <f>接種機関作成分!B92</f>
        <v>0</v>
      </c>
      <c r="E87" s="37">
        <f>接種機関作成分!C92</f>
        <v>0</v>
      </c>
      <c r="F87" s="37">
        <f>接種機関作成分!D92</f>
        <v>0</v>
      </c>
      <c r="G87" s="37">
        <f>接種機関作成分!E92</f>
        <v>1</v>
      </c>
      <c r="I87" s="37">
        <f>接種機関作成分!F92</f>
        <v>0</v>
      </c>
      <c r="J87" s="37">
        <f>接種機関作成分!G92</f>
        <v>0</v>
      </c>
      <c r="K87" s="46">
        <f>接種機関作成分!H92</f>
        <v>0</v>
      </c>
      <c r="V87" s="37">
        <v>0</v>
      </c>
      <c r="W87" s="37">
        <v>2200</v>
      </c>
      <c r="Y87" s="37">
        <v>2200</v>
      </c>
    </row>
    <row r="88" spans="1:25" x14ac:dyDescent="0.2">
      <c r="A88" s="1">
        <v>11000</v>
      </c>
      <c r="B88" s="37">
        <f>接種機関作成分!A93</f>
        <v>0</v>
      </c>
      <c r="C88" s="37">
        <f>IF(接種機関作成分!I93=2,2403,2402)</f>
        <v>2402</v>
      </c>
      <c r="D88" s="46">
        <f>接種機関作成分!B93</f>
        <v>0</v>
      </c>
      <c r="E88" s="37">
        <f>接種機関作成分!C93</f>
        <v>0</v>
      </c>
      <c r="F88" s="37">
        <f>接種機関作成分!D93</f>
        <v>0</v>
      </c>
      <c r="G88" s="37">
        <f>接種機関作成分!E93</f>
        <v>1</v>
      </c>
      <c r="I88" s="37">
        <f>接種機関作成分!F93</f>
        <v>0</v>
      </c>
      <c r="J88" s="37">
        <f>接種機関作成分!G93</f>
        <v>0</v>
      </c>
      <c r="K88" s="46">
        <f>接種機関作成分!H93</f>
        <v>0</v>
      </c>
      <c r="V88" s="37">
        <v>0</v>
      </c>
      <c r="W88" s="37">
        <v>2200</v>
      </c>
      <c r="Y88" s="37">
        <v>2200</v>
      </c>
    </row>
    <row r="89" spans="1:25" x14ac:dyDescent="0.2">
      <c r="A89" s="1">
        <v>11000</v>
      </c>
      <c r="B89" s="37">
        <f>接種機関作成分!A94</f>
        <v>0</v>
      </c>
      <c r="C89" s="37">
        <f>IF(接種機関作成分!I94=2,2403,2402)</f>
        <v>2402</v>
      </c>
      <c r="D89" s="46">
        <f>接種機関作成分!B94</f>
        <v>0</v>
      </c>
      <c r="E89" s="37">
        <f>接種機関作成分!C94</f>
        <v>0</v>
      </c>
      <c r="F89" s="37">
        <f>接種機関作成分!D94</f>
        <v>0</v>
      </c>
      <c r="G89" s="37">
        <f>接種機関作成分!E94</f>
        <v>1</v>
      </c>
      <c r="I89" s="37">
        <f>接種機関作成分!F94</f>
        <v>0</v>
      </c>
      <c r="J89" s="37">
        <f>接種機関作成分!G94</f>
        <v>0</v>
      </c>
      <c r="K89" s="46">
        <f>接種機関作成分!H94</f>
        <v>0</v>
      </c>
      <c r="V89" s="37">
        <v>0</v>
      </c>
      <c r="W89" s="37">
        <v>2200</v>
      </c>
      <c r="Y89" s="37">
        <v>2200</v>
      </c>
    </row>
    <row r="90" spans="1:25" x14ac:dyDescent="0.2">
      <c r="A90" s="1">
        <v>11000</v>
      </c>
      <c r="B90" s="37">
        <f>接種機関作成分!A95</f>
        <v>0</v>
      </c>
      <c r="C90" s="37">
        <f>IF(接種機関作成分!I95=2,2403,2402)</f>
        <v>2402</v>
      </c>
      <c r="D90" s="46">
        <f>接種機関作成分!B95</f>
        <v>0</v>
      </c>
      <c r="E90" s="37">
        <f>接種機関作成分!C95</f>
        <v>0</v>
      </c>
      <c r="F90" s="37">
        <f>接種機関作成分!D95</f>
        <v>0</v>
      </c>
      <c r="G90" s="37">
        <f>接種機関作成分!E95</f>
        <v>1</v>
      </c>
      <c r="I90" s="37">
        <f>接種機関作成分!F95</f>
        <v>0</v>
      </c>
      <c r="J90" s="37">
        <f>接種機関作成分!G95</f>
        <v>0</v>
      </c>
      <c r="K90" s="46">
        <f>接種機関作成分!H95</f>
        <v>0</v>
      </c>
      <c r="V90" s="37">
        <v>0</v>
      </c>
      <c r="W90" s="37">
        <v>2200</v>
      </c>
      <c r="Y90" s="37">
        <v>2200</v>
      </c>
    </row>
    <row r="91" spans="1:25" x14ac:dyDescent="0.2">
      <c r="A91" s="1">
        <v>11000</v>
      </c>
      <c r="B91" s="37">
        <f>接種機関作成分!A96</f>
        <v>0</v>
      </c>
      <c r="C91" s="37">
        <f>IF(接種機関作成分!I96=2,2403,2402)</f>
        <v>2402</v>
      </c>
      <c r="D91" s="46">
        <f>接種機関作成分!B96</f>
        <v>0</v>
      </c>
      <c r="E91" s="37">
        <f>接種機関作成分!C96</f>
        <v>0</v>
      </c>
      <c r="F91" s="37">
        <f>接種機関作成分!D96</f>
        <v>0</v>
      </c>
      <c r="G91" s="37">
        <f>接種機関作成分!E96</f>
        <v>1</v>
      </c>
      <c r="I91" s="37">
        <f>接種機関作成分!F96</f>
        <v>0</v>
      </c>
      <c r="J91" s="37">
        <f>接種機関作成分!G96</f>
        <v>0</v>
      </c>
      <c r="K91" s="46">
        <f>接種機関作成分!H96</f>
        <v>0</v>
      </c>
      <c r="V91" s="37">
        <v>0</v>
      </c>
      <c r="W91" s="37">
        <v>2200</v>
      </c>
      <c r="Y91" s="37">
        <v>2200</v>
      </c>
    </row>
    <row r="92" spans="1:25" x14ac:dyDescent="0.2">
      <c r="A92" s="1">
        <v>11000</v>
      </c>
      <c r="B92" s="37">
        <f>接種機関作成分!A97</f>
        <v>0</v>
      </c>
      <c r="C92" s="37">
        <f>IF(接種機関作成分!I97=2,2403,2402)</f>
        <v>2402</v>
      </c>
      <c r="D92" s="46">
        <f>接種機関作成分!B97</f>
        <v>0</v>
      </c>
      <c r="E92" s="37">
        <f>接種機関作成分!C97</f>
        <v>0</v>
      </c>
      <c r="F92" s="37">
        <f>接種機関作成分!D97</f>
        <v>0</v>
      </c>
      <c r="G92" s="37">
        <f>接種機関作成分!E97</f>
        <v>1</v>
      </c>
      <c r="I92" s="37">
        <f>接種機関作成分!F97</f>
        <v>0</v>
      </c>
      <c r="J92" s="37">
        <f>接種機関作成分!G97</f>
        <v>0</v>
      </c>
      <c r="K92" s="46">
        <f>接種機関作成分!H97</f>
        <v>0</v>
      </c>
      <c r="V92" s="37">
        <v>0</v>
      </c>
      <c r="W92" s="37">
        <v>2200</v>
      </c>
      <c r="Y92" s="37">
        <v>2200</v>
      </c>
    </row>
    <row r="93" spans="1:25" x14ac:dyDescent="0.2">
      <c r="A93" s="1">
        <v>11000</v>
      </c>
      <c r="B93" s="37">
        <f>接種機関作成分!A98</f>
        <v>0</v>
      </c>
      <c r="C93" s="37">
        <f>IF(接種機関作成分!I98=2,2403,2402)</f>
        <v>2402</v>
      </c>
      <c r="D93" s="46">
        <f>接種機関作成分!B98</f>
        <v>0</v>
      </c>
      <c r="E93" s="37">
        <f>接種機関作成分!C98</f>
        <v>0</v>
      </c>
      <c r="F93" s="37">
        <f>接種機関作成分!D98</f>
        <v>0</v>
      </c>
      <c r="G93" s="37">
        <f>接種機関作成分!E98</f>
        <v>1</v>
      </c>
      <c r="I93" s="37">
        <f>接種機関作成分!F98</f>
        <v>0</v>
      </c>
      <c r="J93" s="37">
        <f>接種機関作成分!G98</f>
        <v>0</v>
      </c>
      <c r="K93" s="46">
        <f>接種機関作成分!H98</f>
        <v>0</v>
      </c>
      <c r="V93" s="37">
        <v>0</v>
      </c>
      <c r="W93" s="37">
        <v>2200</v>
      </c>
      <c r="Y93" s="37">
        <v>2200</v>
      </c>
    </row>
    <row r="94" spans="1:25" x14ac:dyDescent="0.2">
      <c r="A94" s="1">
        <v>11000</v>
      </c>
      <c r="B94" s="37">
        <f>接種機関作成分!A99</f>
        <v>0</v>
      </c>
      <c r="C94" s="37">
        <f>IF(接種機関作成分!I99=2,2403,2402)</f>
        <v>2402</v>
      </c>
      <c r="D94" s="46">
        <f>接種機関作成分!B99</f>
        <v>0</v>
      </c>
      <c r="E94" s="37">
        <f>接種機関作成分!C99</f>
        <v>0</v>
      </c>
      <c r="F94" s="37">
        <f>接種機関作成分!D99</f>
        <v>0</v>
      </c>
      <c r="G94" s="37">
        <f>接種機関作成分!E99</f>
        <v>1</v>
      </c>
      <c r="I94" s="37">
        <f>接種機関作成分!F99</f>
        <v>0</v>
      </c>
      <c r="J94" s="37">
        <f>接種機関作成分!G99</f>
        <v>0</v>
      </c>
      <c r="K94" s="46">
        <f>接種機関作成分!H99</f>
        <v>0</v>
      </c>
      <c r="V94" s="37">
        <v>0</v>
      </c>
      <c r="W94" s="37">
        <v>2200</v>
      </c>
      <c r="Y94" s="37">
        <v>2200</v>
      </c>
    </row>
    <row r="95" spans="1:25" x14ac:dyDescent="0.2">
      <c r="A95" s="1">
        <v>11000</v>
      </c>
      <c r="B95" s="37">
        <f>接種機関作成分!A100</f>
        <v>0</v>
      </c>
      <c r="C95" s="37">
        <f>IF(接種機関作成分!I100=2,2403,2402)</f>
        <v>2402</v>
      </c>
      <c r="D95" s="46">
        <f>接種機関作成分!B100</f>
        <v>0</v>
      </c>
      <c r="E95" s="37">
        <f>接種機関作成分!C100</f>
        <v>0</v>
      </c>
      <c r="F95" s="37">
        <f>接種機関作成分!D100</f>
        <v>0</v>
      </c>
      <c r="G95" s="37">
        <f>接種機関作成分!E100</f>
        <v>1</v>
      </c>
      <c r="I95" s="37">
        <f>接種機関作成分!F100</f>
        <v>0</v>
      </c>
      <c r="J95" s="37">
        <f>接種機関作成分!G100</f>
        <v>0</v>
      </c>
      <c r="K95" s="46">
        <f>接種機関作成分!H100</f>
        <v>0</v>
      </c>
      <c r="V95" s="37">
        <v>0</v>
      </c>
      <c r="W95" s="37">
        <v>2200</v>
      </c>
      <c r="Y95" s="37">
        <v>2200</v>
      </c>
    </row>
    <row r="96" spans="1:25" x14ac:dyDescent="0.2">
      <c r="A96" s="1">
        <v>11000</v>
      </c>
      <c r="B96" s="37">
        <f>接種機関作成分!A101</f>
        <v>0</v>
      </c>
      <c r="C96" s="37">
        <f>IF(接種機関作成分!I101=2,2403,2402)</f>
        <v>2402</v>
      </c>
      <c r="D96" s="46">
        <f>接種機関作成分!B101</f>
        <v>0</v>
      </c>
      <c r="E96" s="37">
        <f>接種機関作成分!C101</f>
        <v>0</v>
      </c>
      <c r="F96" s="37">
        <f>接種機関作成分!D101</f>
        <v>0</v>
      </c>
      <c r="G96" s="37">
        <f>接種機関作成分!E101</f>
        <v>1</v>
      </c>
      <c r="I96" s="37">
        <f>接種機関作成分!F101</f>
        <v>0</v>
      </c>
      <c r="J96" s="37">
        <f>接種機関作成分!G101</f>
        <v>0</v>
      </c>
      <c r="K96" s="46">
        <f>接種機関作成分!H101</f>
        <v>0</v>
      </c>
      <c r="V96" s="37">
        <v>0</v>
      </c>
      <c r="W96" s="37">
        <v>2200</v>
      </c>
      <c r="Y96" s="37">
        <v>2200</v>
      </c>
    </row>
    <row r="97" spans="1:25" x14ac:dyDescent="0.2">
      <c r="A97" s="1">
        <v>11000</v>
      </c>
      <c r="B97" s="37">
        <f>接種機関作成分!A102</f>
        <v>0</v>
      </c>
      <c r="C97" s="37">
        <f>IF(接種機関作成分!I102=2,2403,2402)</f>
        <v>2402</v>
      </c>
      <c r="D97" s="46">
        <f>接種機関作成分!B102</f>
        <v>0</v>
      </c>
      <c r="E97" s="37">
        <f>接種機関作成分!C102</f>
        <v>0</v>
      </c>
      <c r="F97" s="37">
        <f>接種機関作成分!D102</f>
        <v>0</v>
      </c>
      <c r="G97" s="37">
        <f>接種機関作成分!E102</f>
        <v>1</v>
      </c>
      <c r="I97" s="37">
        <f>接種機関作成分!F102</f>
        <v>0</v>
      </c>
      <c r="J97" s="37">
        <f>接種機関作成分!G102</f>
        <v>0</v>
      </c>
      <c r="K97" s="46">
        <f>接種機関作成分!H102</f>
        <v>0</v>
      </c>
      <c r="V97" s="37">
        <v>0</v>
      </c>
      <c r="W97" s="37">
        <v>2200</v>
      </c>
      <c r="Y97" s="37">
        <v>2200</v>
      </c>
    </row>
    <row r="98" spans="1:25" x14ac:dyDescent="0.2">
      <c r="A98" s="1">
        <v>11000</v>
      </c>
      <c r="B98" s="37">
        <f>接種機関作成分!A103</f>
        <v>0</v>
      </c>
      <c r="C98" s="37">
        <f>IF(接種機関作成分!I103=2,2403,2402)</f>
        <v>2402</v>
      </c>
      <c r="D98" s="46">
        <f>接種機関作成分!B103</f>
        <v>0</v>
      </c>
      <c r="E98" s="37">
        <f>接種機関作成分!C103</f>
        <v>0</v>
      </c>
      <c r="F98" s="37">
        <f>接種機関作成分!D103</f>
        <v>0</v>
      </c>
      <c r="G98" s="37">
        <f>接種機関作成分!E103</f>
        <v>1</v>
      </c>
      <c r="I98" s="37">
        <f>接種機関作成分!F103</f>
        <v>0</v>
      </c>
      <c r="J98" s="37">
        <f>接種機関作成分!G103</f>
        <v>0</v>
      </c>
      <c r="K98" s="46">
        <f>接種機関作成分!H103</f>
        <v>0</v>
      </c>
      <c r="V98" s="37">
        <v>0</v>
      </c>
      <c r="W98" s="37">
        <v>2200</v>
      </c>
      <c r="Y98" s="37">
        <v>2200</v>
      </c>
    </row>
    <row r="99" spans="1:25" x14ac:dyDescent="0.2">
      <c r="A99" s="1">
        <v>11000</v>
      </c>
      <c r="B99" s="37">
        <f>接種機関作成分!A104</f>
        <v>0</v>
      </c>
      <c r="C99" s="37">
        <f>IF(接種機関作成分!I104=2,2403,2402)</f>
        <v>2402</v>
      </c>
      <c r="D99" s="46">
        <f>接種機関作成分!B104</f>
        <v>0</v>
      </c>
      <c r="E99" s="37">
        <f>接種機関作成分!C104</f>
        <v>0</v>
      </c>
      <c r="F99" s="37">
        <f>接種機関作成分!D104</f>
        <v>0</v>
      </c>
      <c r="G99" s="37">
        <f>接種機関作成分!E104</f>
        <v>1</v>
      </c>
      <c r="I99" s="37">
        <f>接種機関作成分!F104</f>
        <v>0</v>
      </c>
      <c r="J99" s="37">
        <f>接種機関作成分!G104</f>
        <v>0</v>
      </c>
      <c r="K99" s="46">
        <f>接種機関作成分!H104</f>
        <v>0</v>
      </c>
      <c r="V99" s="37">
        <v>0</v>
      </c>
      <c r="W99" s="37">
        <v>2200</v>
      </c>
      <c r="Y99" s="37">
        <v>2200</v>
      </c>
    </row>
    <row r="100" spans="1:25" x14ac:dyDescent="0.2">
      <c r="A100" s="1">
        <v>11000</v>
      </c>
      <c r="B100" s="37">
        <f>接種機関作成分!A105</f>
        <v>0</v>
      </c>
      <c r="C100" s="37">
        <f>IF(接種機関作成分!I105=2,2403,2402)</f>
        <v>2402</v>
      </c>
      <c r="D100" s="46">
        <f>接種機関作成分!B105</f>
        <v>0</v>
      </c>
      <c r="E100" s="37">
        <f>接種機関作成分!C105</f>
        <v>0</v>
      </c>
      <c r="F100" s="37">
        <f>接種機関作成分!D105</f>
        <v>0</v>
      </c>
      <c r="G100" s="37">
        <f>接種機関作成分!E105</f>
        <v>1</v>
      </c>
      <c r="I100" s="37">
        <f>接種機関作成分!F105</f>
        <v>0</v>
      </c>
      <c r="J100" s="37">
        <f>接種機関作成分!G105</f>
        <v>0</v>
      </c>
      <c r="K100" s="46">
        <f>接種機関作成分!H105</f>
        <v>0</v>
      </c>
      <c r="V100" s="37">
        <v>0</v>
      </c>
      <c r="W100" s="37">
        <v>2200</v>
      </c>
      <c r="Y100" s="37">
        <v>2200</v>
      </c>
    </row>
  </sheetData>
  <sheetProtection algorithmName="SHA-512" hashValue="Nqh8YK3q2mmWAUdoNeXneC6fNrsBZm5TetSGEkhcZILjLPv9Cx9ojdoWpZCM0ZrfuiKdxWUj1i+kiQKS9h//bQ==" saltValue="UekG5JnKegTTA3yhpdF4GQ==" spinCount="100000" sheet="1" objects="1" scenarios="1"/>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E1" sqref="E1"/>
    </sheetView>
  </sheetViews>
  <sheetFormatPr defaultRowHeight="13.2"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使用方法</vt:lpstr>
      <vt:lpstr>補助金明細票</vt:lpstr>
      <vt:lpstr>接種機関作成分</vt:lpstr>
      <vt:lpstr>請求データ（健保処理用）</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2024-04-09T01:14:28Z</dcterms:modified>
</cp:coreProperties>
</file>